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6405" activeTab="0"/>
  </bookViews>
  <sheets>
    <sheet name="8.5 Hole section" sheetId="1" r:id="rId1"/>
  </sheets>
  <definedNames>
    <definedName name="_xlnm.Print_Area" localSheetId="0">'8.5 Hole section'!$A$1:$AF$82</definedName>
  </definedNames>
  <calcPr fullCalcOnLoad="1"/>
</workbook>
</file>

<file path=xl/sharedStrings.xml><?xml version="1.0" encoding="utf-8"?>
<sst xmlns="http://schemas.openxmlformats.org/spreadsheetml/2006/main" count="269" uniqueCount="180">
  <si>
    <t>Well:</t>
  </si>
  <si>
    <t>Permit:</t>
  </si>
  <si>
    <t>Field</t>
  </si>
  <si>
    <t>Rig:</t>
  </si>
  <si>
    <t xml:space="preserve">Well Configuration and Details </t>
  </si>
  <si>
    <t>Bit Size (in)</t>
  </si>
  <si>
    <t>Latitude</t>
  </si>
  <si>
    <t>Casing Shoe - MDBRT (m) DRL</t>
  </si>
  <si>
    <t>Tool Specifications:</t>
  </si>
  <si>
    <t>Deviation (Degrees)</t>
  </si>
  <si>
    <t>Longitude</t>
  </si>
  <si>
    <t>Casing Shoe - MDBRT (m) LOG</t>
  </si>
  <si>
    <t>BH Temperature (°C)</t>
  </si>
  <si>
    <t>Easting (m)</t>
  </si>
  <si>
    <t>Total Depth - MDBRT (m) DRL</t>
  </si>
  <si>
    <t>RT-LAT (m)</t>
  </si>
  <si>
    <t xml:space="preserve">Northing (m) </t>
  </si>
  <si>
    <t>Total Depth - MDBRT (m) LOG</t>
  </si>
  <si>
    <t>LAT-Seabed (m)</t>
  </si>
  <si>
    <t>Depth In - MDBRT (m) DRL</t>
  </si>
  <si>
    <t>Casing Size (in)/Weight (lb/ft)</t>
  </si>
  <si>
    <t>UTM Zone / Datum</t>
  </si>
  <si>
    <t>Depth Out - MDBRT (m) DRL</t>
  </si>
  <si>
    <t>Drilling / Wipe</t>
  </si>
  <si>
    <t xml:space="preserve">Mud Details at Section TD: </t>
  </si>
  <si>
    <t>pH</t>
  </si>
  <si>
    <t>Viscosity/ API Fluid Loss (cm3)</t>
  </si>
  <si>
    <t xml:space="preserve">Mud Type </t>
  </si>
  <si>
    <t>K+/Ca++</t>
  </si>
  <si>
    <t>PV/YP</t>
  </si>
  <si>
    <t>Total Salinity NaCl (ppm)</t>
  </si>
  <si>
    <t>KCl (%)</t>
  </si>
  <si>
    <t>Rmf (ohm.m @ °C)</t>
  </si>
  <si>
    <t>N/A</t>
  </si>
  <si>
    <t>Solids (Drilled/Sand %)</t>
  </si>
  <si>
    <t>SBM Water Phase (%)</t>
  </si>
  <si>
    <t>Barite (%)</t>
  </si>
  <si>
    <t>SBM oil/water ratio</t>
  </si>
  <si>
    <t>Rmc ohm.m @ °C)</t>
  </si>
  <si>
    <t>SBM Viscosity (cP)</t>
  </si>
  <si>
    <t>Max Temp BHT( °C)</t>
  </si>
  <si>
    <t>Mud Additives</t>
  </si>
  <si>
    <t>Rm at Max Temp:</t>
  </si>
  <si>
    <t>Tools:</t>
  </si>
  <si>
    <t>Formation Parameters</t>
  </si>
  <si>
    <t>Section Lithology Type</t>
  </si>
  <si>
    <t>∆T Compressional Range (μs/m)</t>
  </si>
  <si>
    <t>Primary Reservoir</t>
  </si>
  <si>
    <t>Secondary Reservoir(s)</t>
  </si>
  <si>
    <t>Expected 1st Res. Fluid Fill</t>
  </si>
  <si>
    <t>Expected 2nd Res. Fluid Fill</t>
  </si>
  <si>
    <t>CIM Battery Life</t>
  </si>
  <si>
    <t>Max Expected Mud weight:</t>
  </si>
  <si>
    <t>Max expected ROP m/hr:</t>
  </si>
  <si>
    <t>BAT Battery Life:</t>
  </si>
  <si>
    <t>Max expected flow rate gpm:</t>
  </si>
  <si>
    <t>Controlled drilling from/to:</t>
  </si>
  <si>
    <t>ACAL Battery Life:</t>
  </si>
  <si>
    <t>Min flow rate for Detection:</t>
  </si>
  <si>
    <t>Drill rate controlled at m/hr:</t>
  </si>
  <si>
    <t>HCIM Initialised :</t>
  </si>
  <si>
    <t>Detection efficiency (post)</t>
  </si>
  <si>
    <t>Tool face offset:</t>
  </si>
  <si>
    <t>Logging Objectives</t>
  </si>
  <si>
    <t>Data Deliverables</t>
  </si>
  <si>
    <t>Comments: (Hole Problems etc)</t>
  </si>
  <si>
    <t>Tool Description &amp; SN</t>
  </si>
  <si>
    <t>Distance to Bit</t>
  </si>
  <si>
    <t>T-Delay (mins)</t>
  </si>
  <si>
    <t>RT Curves</t>
  </si>
  <si>
    <t>Data Rate (sec)</t>
  </si>
  <si>
    <t>Data Density @ Max ROP</t>
  </si>
  <si>
    <t>Log Scales</t>
  </si>
  <si>
    <t>Remarks</t>
  </si>
  <si>
    <t>RT</t>
  </si>
  <si>
    <t>Rec</t>
  </si>
  <si>
    <t>Units</t>
  </si>
  <si>
    <t>Sonic (BAT)</t>
  </si>
  <si>
    <t>BATC</t>
  </si>
  <si>
    <t>-</t>
  </si>
  <si>
    <t>100 - 500</t>
  </si>
  <si>
    <t>Hrs</t>
  </si>
  <si>
    <t xml:space="preserve"> </t>
  </si>
  <si>
    <t>msec/m</t>
  </si>
  <si>
    <t>Pulser (Mk8)</t>
  </si>
  <si>
    <t>Telemetry Module (TM)</t>
  </si>
  <si>
    <t xml:space="preserve">  -</t>
  </si>
  <si>
    <t xml:space="preserve"> -</t>
  </si>
  <si>
    <t>Pressure While Drilling (PWD)</t>
  </si>
  <si>
    <t>Directional (DM)</t>
  </si>
  <si>
    <t>DF</t>
  </si>
  <si>
    <t>Porosity (CTN)</t>
  </si>
  <si>
    <t>Caliper (ACAL)</t>
  </si>
  <si>
    <t>Density (ALD)</t>
  </si>
  <si>
    <t>CPU (HCIM)</t>
  </si>
  <si>
    <t>Resistivity (EWR-P4)</t>
  </si>
  <si>
    <t>SESP</t>
  </si>
  <si>
    <t xml:space="preserve">0.2 - 200 Ohm-m </t>
  </si>
  <si>
    <t>Temperature pulsed periodically</t>
  </si>
  <si>
    <t>SEDP</t>
  </si>
  <si>
    <t>Gamma (DGR)</t>
  </si>
  <si>
    <t>TF</t>
  </si>
  <si>
    <t>At Bit Gamma (ABG)</t>
  </si>
  <si>
    <t>Company Representative</t>
  </si>
  <si>
    <t>LWD Engineer:</t>
  </si>
  <si>
    <t>Azi Gamma (AGR)</t>
  </si>
  <si>
    <t>Density (SLD)</t>
  </si>
  <si>
    <t>Directional (PCD)</t>
  </si>
  <si>
    <t>Directional (PM)</t>
  </si>
  <si>
    <t>Formation Tester (GeoTap)</t>
  </si>
  <si>
    <t>Gamma (GM)</t>
  </si>
  <si>
    <t>Gamma (PCG)</t>
  </si>
  <si>
    <t xml:space="preserve">MRIL </t>
  </si>
  <si>
    <t>Porosity (CNP)</t>
  </si>
  <si>
    <t>Pulser (Mk6)</t>
  </si>
  <si>
    <t>Resistivity M5</t>
  </si>
  <si>
    <t>Telemetry Module (PCM)</t>
  </si>
  <si>
    <t>Trefoil-2</t>
  </si>
  <si>
    <t>T/18P</t>
  </si>
  <si>
    <t>Appraisal</t>
  </si>
  <si>
    <t>Kan Tan IV</t>
  </si>
  <si>
    <t>Vertical</t>
  </si>
  <si>
    <r>
      <t>39</t>
    </r>
    <r>
      <rPr>
        <b/>
        <sz val="9"/>
        <color indexed="8"/>
        <rFont val="Arial"/>
        <family val="0"/>
      </rPr>
      <t>° 53' 07.9934"S</t>
    </r>
  </si>
  <si>
    <t>145° 22' 14.6152" E</t>
  </si>
  <si>
    <t>360690.389m</t>
  </si>
  <si>
    <t>5583676.588m</t>
  </si>
  <si>
    <t>55S</t>
  </si>
  <si>
    <t>0 - 200</t>
  </si>
  <si>
    <t>api</t>
  </si>
  <si>
    <t>Dennis Archer</t>
  </si>
  <si>
    <t>Mud Density (ppg)</t>
  </si>
  <si>
    <t>Vibration (DDSr-DGR)</t>
  </si>
  <si>
    <t>SGRC</t>
  </si>
  <si>
    <t>0.2 - 200</t>
  </si>
  <si>
    <t>ohm-m</t>
  </si>
  <si>
    <t>Temperature from EWR-P4 tool every 4mins</t>
  </si>
  <si>
    <t>Memory Fill (Hrs)           (from initialization)</t>
  </si>
  <si>
    <t>KCl/PHPA/ClaySeal Plus</t>
  </si>
  <si>
    <t>55 / 4.2</t>
  </si>
  <si>
    <t>16  / 28</t>
  </si>
  <si>
    <t>Rm ohm.m @ °C)</t>
  </si>
  <si>
    <t>9.625"</t>
  </si>
  <si>
    <t>PA90227156O7</t>
  </si>
  <si>
    <t>BAT_C</t>
  </si>
  <si>
    <t>1.95 - 2.95</t>
  </si>
  <si>
    <t>usec/ft</t>
  </si>
  <si>
    <t>40 - 140</t>
  </si>
  <si>
    <t>0.45 to -0.15</t>
  </si>
  <si>
    <t>v/v</t>
  </si>
  <si>
    <t>6 - 16</t>
  </si>
  <si>
    <t>inches</t>
  </si>
  <si>
    <t>Surveys pulsed up as required.</t>
  </si>
  <si>
    <t>TNPL</t>
  </si>
  <si>
    <t>SBD2</t>
  </si>
  <si>
    <t>SCO2</t>
  </si>
  <si>
    <t>g/cc</t>
  </si>
  <si>
    <t>&gt;200 hrs</t>
  </si>
  <si>
    <t>165 hrs</t>
  </si>
  <si>
    <t>95 hrs</t>
  </si>
  <si>
    <t>10.0 ppg</t>
  </si>
  <si>
    <t xml:space="preserve">Lost communication to the PCM downhole resulting in no real time data being pulsed to surface. </t>
  </si>
  <si>
    <t>9.35 ppg</t>
  </si>
  <si>
    <t>75 - 110</t>
  </si>
  <si>
    <t>ACAL run in recorded only mode.</t>
  </si>
  <si>
    <t>PA90223063B6</t>
  </si>
  <si>
    <t>Pulser (Mk8) 10796450</t>
  </si>
  <si>
    <t>PCM 557</t>
  </si>
  <si>
    <t>PCDC 348</t>
  </si>
  <si>
    <t>J. Lau, A.Nijhof, M.Ward</t>
  </si>
  <si>
    <t>PA90227155O6</t>
  </si>
  <si>
    <t>PA90222505H1RGV2-6</t>
  </si>
  <si>
    <t>PA90222683N2L26</t>
  </si>
  <si>
    <t>0.10 @ 25.6°C</t>
  </si>
  <si>
    <t>0.09 @ 26.7°C</t>
  </si>
  <si>
    <t>0.22 @ 25.6°C</t>
  </si>
  <si>
    <t>0.04 ohm.m</t>
  </si>
  <si>
    <t>85.2°C</t>
  </si>
  <si>
    <t>13//2009  19:00:33 PM</t>
  </si>
  <si>
    <t>2983 (wipe)/3013 (drill)</t>
  </si>
  <si>
    <t>Wipe/Drill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</si>
</sst>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C09]dddd\,\ d\ mmmm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dd\-mmm\-yyyy\ hh:mm"/>
    <numFmt numFmtId="180" formatCode="##\ &quot;m/hr&quot;"/>
    <numFmt numFmtId="181" formatCode="0\ &quot;hrs&quot;"/>
    <numFmt numFmtId="182" formatCode="mm:hh\ dd/mm/yy"/>
    <numFmt numFmtId="183" formatCode="hh:mm\ dd/mm/yy"/>
    <numFmt numFmtId="184" formatCode="General\,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48"/>
      <name val="Arial"/>
      <family val="2"/>
    </font>
    <font>
      <b/>
      <sz val="9"/>
      <name val="Arial"/>
      <family val="0"/>
    </font>
    <font>
      <b/>
      <sz val="9"/>
      <color indexed="10"/>
      <name val="Arial"/>
      <family val="0"/>
    </font>
    <font>
      <b/>
      <sz val="14"/>
      <color indexed="8"/>
      <name val="Arial"/>
      <family val="2"/>
    </font>
    <font>
      <sz val="9"/>
      <name val="Arial"/>
      <family val="2"/>
    </font>
    <font>
      <b/>
      <u val="single"/>
      <sz val="9"/>
      <name val="Arial"/>
      <family val="0"/>
    </font>
    <font>
      <b/>
      <sz val="9"/>
      <color indexed="8"/>
      <name val="Arial"/>
      <family val="0"/>
    </font>
    <font>
      <b/>
      <sz val="9"/>
      <color indexed="48"/>
      <name val="Arial"/>
      <family val="2"/>
    </font>
    <font>
      <b/>
      <u val="single"/>
      <sz val="9"/>
      <color indexed="8"/>
      <name val="Arial"/>
      <family val="0"/>
    </font>
    <font>
      <sz val="9"/>
      <color indexed="8"/>
      <name val="Times New Roman"/>
      <family val="1"/>
    </font>
    <font>
      <b/>
      <sz val="16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1"/>
      <color indexed="8"/>
      <name val="Times New Roman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72" fontId="14" fillId="0" borderId="0" xfId="0" applyNumberFormat="1" applyFont="1" applyFill="1" applyBorder="1" applyAlignment="1">
      <alignment shrinkToFi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6" fillId="2" borderId="0" xfId="0" applyFont="1" applyFill="1" applyBorder="1" applyAlignment="1">
      <alignment/>
    </xf>
    <xf numFmtId="0" fontId="17" fillId="3" borderId="1" xfId="0" applyFont="1" applyFill="1" applyBorder="1" applyAlignment="1">
      <alignment/>
    </xf>
    <xf numFmtId="0" fontId="17" fillId="3" borderId="2" xfId="0" applyFont="1" applyFill="1" applyBorder="1" applyAlignment="1">
      <alignment/>
    </xf>
    <xf numFmtId="0" fontId="17" fillId="3" borderId="3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2" borderId="4" xfId="0" applyFont="1" applyFill="1" applyBorder="1" applyAlignment="1">
      <alignment horizontal="left"/>
    </xf>
    <xf numFmtId="0" fontId="18" fillId="3" borderId="5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8" fillId="3" borderId="6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3" borderId="7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0" fillId="3" borderId="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3" borderId="9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20" fillId="3" borderId="3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8" fillId="3" borderId="9" xfId="0" applyFont="1" applyFill="1" applyBorder="1" applyAlignment="1">
      <alignment/>
    </xf>
    <xf numFmtId="0" fontId="18" fillId="3" borderId="11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3" borderId="5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4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" fillId="2" borderId="4" xfId="0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 quotePrefix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2" fontId="9" fillId="2" borderId="3" xfId="0" applyNumberFormat="1" applyFont="1" applyFill="1" applyBorder="1" applyAlignment="1">
      <alignment vertical="center"/>
    </xf>
    <xf numFmtId="172" fontId="9" fillId="2" borderId="1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5" borderId="3" xfId="0" applyFill="1" applyBorder="1" applyAlignment="1">
      <alignment/>
    </xf>
    <xf numFmtId="0" fontId="0" fillId="5" borderId="0" xfId="0" applyFill="1" applyBorder="1" applyAlignment="1">
      <alignment/>
    </xf>
    <xf numFmtId="0" fontId="17" fillId="5" borderId="0" xfId="0" applyFont="1" applyFill="1" applyBorder="1" applyAlignment="1">
      <alignment/>
    </xf>
    <xf numFmtId="0" fontId="18" fillId="5" borderId="13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10" fillId="5" borderId="13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3" fillId="5" borderId="0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wrapText="1"/>
    </xf>
    <xf numFmtId="0" fontId="18" fillId="5" borderId="13" xfId="0" applyFont="1" applyFill="1" applyBorder="1" applyAlignment="1">
      <alignment horizontal="center"/>
    </xf>
    <xf numFmtId="0" fontId="19" fillId="5" borderId="13" xfId="0" applyFont="1" applyFill="1" applyBorder="1" applyAlignment="1">
      <alignment horizontal="center"/>
    </xf>
    <xf numFmtId="0" fontId="16" fillId="5" borderId="13" xfId="0" applyFont="1" applyFill="1" applyBorder="1" applyAlignment="1">
      <alignment/>
    </xf>
    <xf numFmtId="0" fontId="16" fillId="5" borderId="13" xfId="0" applyFont="1" applyFill="1" applyBorder="1" applyAlignment="1">
      <alignment/>
    </xf>
    <xf numFmtId="0" fontId="14" fillId="5" borderId="13" xfId="0" applyFont="1" applyFill="1" applyBorder="1" applyAlignment="1">
      <alignment/>
    </xf>
    <xf numFmtId="0" fontId="10" fillId="5" borderId="0" xfId="0" applyFont="1" applyFill="1" applyBorder="1" applyAlignment="1">
      <alignment horizontal="left"/>
    </xf>
    <xf numFmtId="0" fontId="10" fillId="5" borderId="13" xfId="0" applyFont="1" applyFill="1" applyBorder="1" applyAlignment="1">
      <alignment horizontal="left"/>
    </xf>
    <xf numFmtId="0" fontId="13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wrapText="1"/>
    </xf>
    <xf numFmtId="0" fontId="18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/>
    </xf>
    <xf numFmtId="0" fontId="14" fillId="5" borderId="13" xfId="0" applyFont="1" applyFill="1" applyBorder="1" applyAlignment="1">
      <alignment horizontal="center"/>
    </xf>
    <xf numFmtId="0" fontId="22" fillId="5" borderId="13" xfId="0" applyFont="1" applyFill="1" applyBorder="1" applyAlignment="1">
      <alignment/>
    </xf>
    <xf numFmtId="0" fontId="1" fillId="5" borderId="13" xfId="0" applyFont="1" applyFill="1" applyBorder="1" applyAlignment="1">
      <alignment wrapText="1"/>
    </xf>
    <xf numFmtId="0" fontId="13" fillId="5" borderId="13" xfId="0" applyFont="1" applyFill="1" applyBorder="1" applyAlignment="1">
      <alignment wrapText="1"/>
    </xf>
    <xf numFmtId="0" fontId="0" fillId="5" borderId="13" xfId="0" applyFill="1" applyBorder="1" applyAlignment="1">
      <alignment/>
    </xf>
    <xf numFmtId="0" fontId="1" fillId="5" borderId="13" xfId="0" applyFont="1" applyFill="1" applyBorder="1" applyAlignment="1">
      <alignment horizontal="center" wrapText="1"/>
    </xf>
    <xf numFmtId="2" fontId="23" fillId="5" borderId="13" xfId="0" applyNumberFormat="1" applyFont="1" applyFill="1" applyBorder="1" applyAlignment="1">
      <alignment horizontal="center" vertical="center"/>
    </xf>
    <xf numFmtId="2" fontId="27" fillId="5" borderId="13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/>
    </xf>
    <xf numFmtId="2" fontId="27" fillId="5" borderId="0" xfId="0" applyNumberFormat="1" applyFont="1" applyFill="1" applyBorder="1" applyAlignment="1">
      <alignment horizontal="center" vertical="center"/>
    </xf>
    <xf numFmtId="2" fontId="23" fillId="5" borderId="0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/>
    </xf>
    <xf numFmtId="0" fontId="0" fillId="5" borderId="1" xfId="0" applyFill="1" applyBorder="1" applyAlignment="1">
      <alignment/>
    </xf>
    <xf numFmtId="0" fontId="1" fillId="5" borderId="0" xfId="0" applyFont="1" applyFill="1" applyBorder="1" applyAlignment="1">
      <alignment/>
    </xf>
    <xf numFmtId="172" fontId="14" fillId="5" borderId="0" xfId="0" applyNumberFormat="1" applyFont="1" applyFill="1" applyBorder="1" applyAlignment="1">
      <alignment shrinkToFit="1"/>
    </xf>
    <xf numFmtId="172" fontId="14" fillId="5" borderId="13" xfId="0" applyNumberFormat="1" applyFont="1" applyFill="1" applyBorder="1" applyAlignment="1">
      <alignment shrinkToFit="1"/>
    </xf>
    <xf numFmtId="0" fontId="14" fillId="5" borderId="0" xfId="0" applyFont="1" applyFill="1" applyBorder="1" applyAlignment="1">
      <alignment/>
    </xf>
    <xf numFmtId="0" fontId="14" fillId="5" borderId="13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9" fillId="2" borderId="1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9" fillId="2" borderId="4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37" fillId="2" borderId="18" xfId="0" applyFont="1" applyFill="1" applyBorder="1" applyAlignment="1">
      <alignment vertical="center" wrapText="1"/>
    </xf>
    <xf numFmtId="0" fontId="37" fillId="2" borderId="11" xfId="0" applyFont="1" applyFill="1" applyBorder="1" applyAlignment="1">
      <alignment vertical="center" wrapText="1"/>
    </xf>
    <xf numFmtId="0" fontId="37" fillId="2" borderId="12" xfId="0" applyFont="1" applyFill="1" applyBorder="1" applyAlignment="1">
      <alignment vertical="center" wrapText="1"/>
    </xf>
    <xf numFmtId="172" fontId="9" fillId="2" borderId="14" xfId="0" applyNumberFormat="1" applyFont="1" applyFill="1" applyBorder="1" applyAlignment="1">
      <alignment horizontal="center" vertical="center"/>
    </xf>
    <xf numFmtId="172" fontId="9" fillId="2" borderId="13" xfId="0" applyNumberFormat="1" applyFont="1" applyFill="1" applyBorder="1" applyAlignment="1">
      <alignment horizontal="center" vertical="center"/>
    </xf>
    <xf numFmtId="2" fontId="9" fillId="2" borderId="18" xfId="0" applyNumberFormat="1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172" fontId="9" fillId="2" borderId="2" xfId="0" applyNumberFormat="1" applyFont="1" applyFill="1" applyBorder="1" applyAlignment="1">
      <alignment horizontal="center" vertical="center"/>
    </xf>
    <xf numFmtId="172" fontId="9" fillId="2" borderId="1" xfId="0" applyNumberFormat="1" applyFont="1" applyFill="1" applyBorder="1" applyAlignment="1">
      <alignment horizontal="center" vertical="center"/>
    </xf>
    <xf numFmtId="172" fontId="9" fillId="2" borderId="18" xfId="0" applyNumberFormat="1" applyFont="1" applyFill="1" applyBorder="1" applyAlignment="1">
      <alignment horizontal="center" vertical="center"/>
    </xf>
    <xf numFmtId="172" fontId="9" fillId="2" borderId="1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2" borderId="18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/>
    </xf>
    <xf numFmtId="0" fontId="35" fillId="2" borderId="12" xfId="0" applyFont="1" applyFill="1" applyBorder="1" applyAlignment="1">
      <alignment horizontal="center"/>
    </xf>
    <xf numFmtId="183" fontId="9" fillId="2" borderId="18" xfId="0" applyNumberFormat="1" applyFont="1" applyFill="1" applyBorder="1" applyAlignment="1">
      <alignment horizontal="center" vertical="center"/>
    </xf>
    <xf numFmtId="183" fontId="9" fillId="2" borderId="11" xfId="0" applyNumberFormat="1" applyFont="1" applyFill="1" applyBorder="1" applyAlignment="1">
      <alignment horizontal="center" vertical="center"/>
    </xf>
    <xf numFmtId="183" fontId="9" fillId="2" borderId="1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18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center"/>
    </xf>
    <xf numFmtId="183" fontId="9" fillId="4" borderId="18" xfId="0" applyNumberFormat="1" applyFont="1" applyFill="1" applyBorder="1" applyAlignment="1">
      <alignment horizontal="center" vertical="center"/>
    </xf>
    <xf numFmtId="183" fontId="9" fillId="4" borderId="11" xfId="0" applyNumberFormat="1" applyFont="1" applyFill="1" applyBorder="1" applyAlignment="1">
      <alignment horizontal="center" vertical="center"/>
    </xf>
    <xf numFmtId="183" fontId="9" fillId="4" borderId="12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right"/>
    </xf>
    <xf numFmtId="0" fontId="13" fillId="3" borderId="24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22" fontId="13" fillId="2" borderId="24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left" wrapText="1"/>
    </xf>
    <xf numFmtId="0" fontId="0" fillId="2" borderId="3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1" fillId="2" borderId="2" xfId="0" applyFont="1" applyFill="1" applyBorder="1" applyAlignment="1" quotePrefix="1">
      <alignment vertical="top" wrapText="1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72" fontId="9" fillId="4" borderId="2" xfId="0" applyNumberFormat="1" applyFont="1" applyFill="1" applyBorder="1" applyAlignment="1">
      <alignment horizontal="center" vertical="center"/>
    </xf>
    <xf numFmtId="172" fontId="9" fillId="4" borderId="1" xfId="0" applyNumberFormat="1" applyFont="1" applyFill="1" applyBorder="1" applyAlignment="1">
      <alignment horizontal="center" vertical="center"/>
    </xf>
    <xf numFmtId="172" fontId="9" fillId="4" borderId="18" xfId="0" applyNumberFormat="1" applyFont="1" applyFill="1" applyBorder="1" applyAlignment="1">
      <alignment horizontal="center" vertical="center"/>
    </xf>
    <xf numFmtId="172" fontId="9" fillId="4" borderId="12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 quotePrefix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8" fillId="2" borderId="18" xfId="0" applyFont="1" applyFill="1" applyBorder="1" applyAlignment="1" quotePrefix="1">
      <alignment horizontal="center" vertical="center"/>
    </xf>
    <xf numFmtId="172" fontId="9" fillId="4" borderId="2" xfId="0" applyNumberFormat="1" applyFont="1" applyFill="1" applyBorder="1" applyAlignment="1" quotePrefix="1">
      <alignment horizontal="center" vertical="center"/>
    </xf>
    <xf numFmtId="0" fontId="18" fillId="2" borderId="30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8" fillId="3" borderId="31" xfId="0" applyFont="1" applyFill="1" applyBorder="1" applyAlignment="1">
      <alignment horizontal="right"/>
    </xf>
    <xf numFmtId="0" fontId="18" fillId="2" borderId="32" xfId="0" applyNumberFormat="1" applyFont="1" applyFill="1" applyBorder="1" applyAlignment="1">
      <alignment horizontal="center"/>
    </xf>
    <xf numFmtId="0" fontId="18" fillId="2" borderId="8" xfId="0" applyNumberFormat="1" applyFont="1" applyFill="1" applyBorder="1" applyAlignment="1">
      <alignment horizontal="center"/>
    </xf>
    <xf numFmtId="0" fontId="18" fillId="2" borderId="33" xfId="0" applyNumberFormat="1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8" fillId="2" borderId="29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right"/>
    </xf>
    <xf numFmtId="0" fontId="18" fillId="3" borderId="22" xfId="0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8" fillId="2" borderId="38" xfId="0" applyFont="1" applyFill="1" applyBorder="1" applyAlignment="1">
      <alignment horizontal="center" shrinkToFit="1"/>
    </xf>
    <xf numFmtId="0" fontId="18" fillId="2" borderId="9" xfId="0" applyFont="1" applyFill="1" applyBorder="1" applyAlignment="1">
      <alignment horizontal="center" shrinkToFit="1"/>
    </xf>
    <xf numFmtId="0" fontId="18" fillId="2" borderId="6" xfId="0" applyFont="1" applyFill="1" applyBorder="1" applyAlignment="1">
      <alignment horizontal="center" shrinkToFit="1"/>
    </xf>
    <xf numFmtId="0" fontId="18" fillId="3" borderId="32" xfId="0" applyFont="1" applyFill="1" applyBorder="1" applyAlignment="1">
      <alignment horizontal="right"/>
    </xf>
    <xf numFmtId="0" fontId="18" fillId="3" borderId="8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right"/>
    </xf>
    <xf numFmtId="0" fontId="18" fillId="3" borderId="34" xfId="0" applyFont="1" applyFill="1" applyBorder="1" applyAlignment="1">
      <alignment horizontal="right"/>
    </xf>
    <xf numFmtId="0" fontId="18" fillId="3" borderId="9" xfId="0" applyFont="1" applyFill="1" applyBorder="1" applyAlignment="1">
      <alignment horizontal="right"/>
    </xf>
    <xf numFmtId="0" fontId="18" fillId="3" borderId="6" xfId="0" applyFont="1" applyFill="1" applyBorder="1" applyAlignment="1">
      <alignment horizontal="right"/>
    </xf>
    <xf numFmtId="0" fontId="20" fillId="3" borderId="39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right"/>
    </xf>
    <xf numFmtId="0" fontId="18" fillId="3" borderId="24" xfId="0" applyFont="1" applyFill="1" applyBorder="1" applyAlignment="1">
      <alignment horizontal="center"/>
    </xf>
    <xf numFmtId="172" fontId="18" fillId="2" borderId="34" xfId="0" applyNumberFormat="1" applyFont="1" applyFill="1" applyBorder="1" applyAlignment="1">
      <alignment horizontal="center"/>
    </xf>
    <xf numFmtId="172" fontId="18" fillId="2" borderId="9" xfId="0" applyNumberFormat="1" applyFont="1" applyFill="1" applyBorder="1" applyAlignment="1">
      <alignment horizontal="center"/>
    </xf>
    <xf numFmtId="172" fontId="18" fillId="2" borderId="6" xfId="0" applyNumberFormat="1" applyFont="1" applyFill="1" applyBorder="1" applyAlignment="1">
      <alignment horizontal="center"/>
    </xf>
    <xf numFmtId="0" fontId="18" fillId="2" borderId="4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 quotePrefix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" fontId="9" fillId="4" borderId="16" xfId="0" applyNumberFormat="1" applyFont="1" applyFill="1" applyBorder="1" applyAlignment="1">
      <alignment horizontal="center" vertical="center"/>
    </xf>
    <xf numFmtId="1" fontId="9" fillId="4" borderId="15" xfId="0" applyNumberFormat="1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right"/>
    </xf>
    <xf numFmtId="0" fontId="13" fillId="3" borderId="10" xfId="0" applyFont="1" applyFill="1" applyBorder="1" applyAlignment="1">
      <alignment horizontal="right"/>
    </xf>
    <xf numFmtId="0" fontId="13" fillId="3" borderId="7" xfId="0" applyFont="1" applyFill="1" applyBorder="1" applyAlignment="1">
      <alignment horizontal="right"/>
    </xf>
    <xf numFmtId="0" fontId="13" fillId="3" borderId="29" xfId="0" applyFont="1" applyFill="1" applyBorder="1" applyAlignment="1">
      <alignment horizontal="right"/>
    </xf>
    <xf numFmtId="0" fontId="18" fillId="2" borderId="42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right"/>
    </xf>
    <xf numFmtId="0" fontId="20" fillId="3" borderId="44" xfId="0" applyFont="1" applyFill="1" applyBorder="1" applyAlignment="1">
      <alignment horizontal="center"/>
    </xf>
    <xf numFmtId="0" fontId="20" fillId="3" borderId="45" xfId="0" applyFont="1" applyFill="1" applyBorder="1" applyAlignment="1">
      <alignment horizontal="center"/>
    </xf>
    <xf numFmtId="0" fontId="20" fillId="3" borderId="46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right"/>
    </xf>
    <xf numFmtId="0" fontId="18" fillId="2" borderId="22" xfId="0" applyFont="1" applyFill="1" applyBorder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3" fillId="2" borderId="47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right"/>
    </xf>
    <xf numFmtId="0" fontId="13" fillId="3" borderId="9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46" fontId="18" fillId="2" borderId="22" xfId="0" applyNumberFormat="1" applyFont="1" applyFill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right"/>
    </xf>
    <xf numFmtId="0" fontId="18" fillId="3" borderId="2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2" fontId="14" fillId="0" borderId="0" xfId="0" applyNumberFormat="1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NULL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2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0</xdr:colOff>
      <xdr:row>1</xdr:row>
      <xdr:rowOff>0</xdr:rowOff>
    </xdr:from>
    <xdr:to>
      <xdr:col>54</xdr:col>
      <xdr:colOff>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97550" y="2000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295275</xdr:colOff>
      <xdr:row>0</xdr:row>
      <xdr:rowOff>66675</xdr:rowOff>
    </xdr:from>
    <xdr:to>
      <xdr:col>31</xdr:col>
      <xdr:colOff>1428750</xdr:colOff>
      <xdr:row>3</xdr:row>
      <xdr:rowOff>57150</xdr:rowOff>
    </xdr:to>
    <xdr:grpSp>
      <xdr:nvGrpSpPr>
        <xdr:cNvPr id="2" name="Group 4"/>
        <xdr:cNvGrpSpPr>
          <a:grpSpLocks noChangeAspect="1"/>
        </xdr:cNvGrpSpPr>
      </xdr:nvGrpSpPr>
      <xdr:grpSpPr>
        <a:xfrm>
          <a:off x="15297150" y="66675"/>
          <a:ext cx="3038475" cy="714375"/>
          <a:chOff x="1894" y="1661"/>
          <a:chExt cx="3637" cy="958"/>
        </a:xfrm>
        <a:solidFill>
          <a:srgbClr val="FFFFFF"/>
        </a:solidFill>
      </xdr:grpSpPr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94" y="1661"/>
            <a:ext cx="3637" cy="9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57" y="1661"/>
            <a:ext cx="3574" cy="6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33" y="2166"/>
            <a:ext cx="3483" cy="4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352425</xdr:colOff>
      <xdr:row>1</xdr:row>
      <xdr:rowOff>38100</xdr:rowOff>
    </xdr:from>
    <xdr:to>
      <xdr:col>0</xdr:col>
      <xdr:colOff>1733550</xdr:colOff>
      <xdr:row>9</xdr:row>
      <xdr:rowOff>219075</xdr:rowOff>
    </xdr:to>
    <xdr:grpSp>
      <xdr:nvGrpSpPr>
        <xdr:cNvPr id="6" name="Group 16"/>
        <xdr:cNvGrpSpPr>
          <a:grpSpLocks/>
        </xdr:cNvGrpSpPr>
      </xdr:nvGrpSpPr>
      <xdr:grpSpPr>
        <a:xfrm>
          <a:off x="352425" y="238125"/>
          <a:ext cx="1381125" cy="2095500"/>
          <a:chOff x="165" y="191"/>
          <a:chExt cx="145" cy="170"/>
        </a:xfrm>
        <a:solidFill>
          <a:srgbClr val="FFFFFF"/>
        </a:solidFill>
      </xdr:grpSpPr>
      <xdr:sp>
        <xdr:nvSpPr>
          <xdr:cNvPr id="7" name="AutoShape 17"/>
          <xdr:cNvSpPr>
            <a:spLocks/>
          </xdr:cNvSpPr>
        </xdr:nvSpPr>
        <xdr:spPr>
          <a:xfrm>
            <a:off x="165" y="191"/>
            <a:ext cx="30" cy="170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23</xdr:col>
      <xdr:colOff>180975</xdr:colOff>
      <xdr:row>0</xdr:row>
      <xdr:rowOff>28575</xdr:rowOff>
    </xdr:from>
    <xdr:to>
      <xdr:col>25</xdr:col>
      <xdr:colOff>352425</xdr:colOff>
      <xdr:row>3</xdr:row>
      <xdr:rowOff>219075</xdr:rowOff>
    </xdr:to>
    <xdr:pic>
      <xdr:nvPicPr>
        <xdr:cNvPr id="9" name="Picture 173"/>
        <xdr:cNvPicPr preferRelativeResize="1">
          <a:picLocks noChangeAspect="1"/>
        </xdr:cNvPicPr>
      </xdr:nvPicPr>
      <xdr:blipFill>
        <a:blip r:embed="rId5"/>
        <a:srcRect l="12619" t="7575" r="16403" b="3030"/>
        <a:stretch>
          <a:fillRect/>
        </a:stretch>
      </xdr:blipFill>
      <xdr:spPr>
        <a:xfrm>
          <a:off x="14039850" y="28575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2095500</xdr:colOff>
      <xdr:row>3</xdr:row>
      <xdr:rowOff>142875</xdr:rowOff>
    </xdr:to>
    <xdr:pic>
      <xdr:nvPicPr>
        <xdr:cNvPr id="10" name="Picture 174"/>
        <xdr:cNvPicPr preferRelativeResize="1">
          <a:picLocks noChangeAspect="1"/>
        </xdr:cNvPicPr>
      </xdr:nvPicPr>
      <xdr:blipFill>
        <a:blip r:embed="rId6"/>
        <a:srcRect l="2720" t="5041" r="4081" b="4202"/>
        <a:stretch>
          <a:fillRect/>
        </a:stretch>
      </xdr:blipFill>
      <xdr:spPr>
        <a:xfrm>
          <a:off x="3171825" y="38100"/>
          <a:ext cx="2057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40</xdr:row>
      <xdr:rowOff>152400</xdr:rowOff>
    </xdr:from>
    <xdr:to>
      <xdr:col>0</xdr:col>
      <xdr:colOff>1476375</xdr:colOff>
      <xdr:row>79</xdr:row>
      <xdr:rowOff>28575</xdr:rowOff>
    </xdr:to>
    <xdr:grpSp>
      <xdr:nvGrpSpPr>
        <xdr:cNvPr id="11" name="Group 199"/>
        <xdr:cNvGrpSpPr>
          <a:grpSpLocks/>
        </xdr:cNvGrpSpPr>
      </xdr:nvGrpSpPr>
      <xdr:grpSpPr>
        <a:xfrm>
          <a:off x="333375" y="10448925"/>
          <a:ext cx="1143000" cy="5029200"/>
          <a:chOff x="79" y="383"/>
          <a:chExt cx="120" cy="528"/>
        </a:xfrm>
        <a:solidFill>
          <a:srgbClr val="FFFFFF"/>
        </a:solidFill>
      </xdr:grpSpPr>
      <xdr:sp>
        <xdr:nvSpPr>
          <xdr:cNvPr id="12" name="AutoShape 176"/>
          <xdr:cNvSpPr>
            <a:spLocks/>
          </xdr:cNvSpPr>
        </xdr:nvSpPr>
        <xdr:spPr>
          <a:xfrm>
            <a:off x="79" y="452"/>
            <a:ext cx="31" cy="118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" name="Group 182"/>
          <xdr:cNvGrpSpPr>
            <a:grpSpLocks/>
          </xdr:cNvGrpSpPr>
        </xdr:nvGrpSpPr>
        <xdr:grpSpPr>
          <a:xfrm>
            <a:off x="79" y="383"/>
            <a:ext cx="120" cy="528"/>
            <a:chOff x="36" y="351"/>
            <a:chExt cx="120" cy="528"/>
          </a:xfrm>
          <a:solidFill>
            <a:srgbClr val="FFFFFF"/>
          </a:solidFill>
        </xdr:grpSpPr>
        <xdr:sp>
          <xdr:nvSpPr>
            <xdr:cNvPr id="14" name="AutoShape 183"/>
            <xdr:cNvSpPr>
              <a:spLocks/>
            </xdr:cNvSpPr>
          </xdr:nvSpPr>
          <xdr:spPr>
            <a:xfrm>
              <a:off x="36" y="540"/>
              <a:ext cx="31" cy="210"/>
            </a:xfrm>
            <a:prstGeom prst="rect">
              <a:avLst/>
            </a:prstGeom>
            <a:gradFill rotWithShape="1">
              <a:gsLst>
                <a:gs pos="0">
                  <a:srgbClr val="808080"/>
                </a:gs>
                <a:gs pos="50000">
                  <a:srgbClr val="3B3B3B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184"/>
            <xdr:cNvSpPr>
              <a:spLocks/>
            </xdr:cNvSpPr>
          </xdr:nvSpPr>
          <xdr:spPr>
            <a:xfrm>
              <a:off x="36" y="750"/>
              <a:ext cx="31" cy="76"/>
            </a:xfrm>
            <a:prstGeom prst="rect">
              <a:avLst/>
            </a:prstGeom>
            <a:gradFill rotWithShape="1">
              <a:gsLst>
                <a:gs pos="0">
                  <a:srgbClr val="808080"/>
                </a:gs>
                <a:gs pos="50000">
                  <a:srgbClr val="3B3B3B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85"/>
            <xdr:cNvSpPr>
              <a:spLocks/>
            </xdr:cNvSpPr>
          </xdr:nvSpPr>
          <xdr:spPr>
            <a:xfrm>
              <a:off x="36" y="826"/>
              <a:ext cx="31" cy="35"/>
            </a:xfrm>
            <a:prstGeom prst="rect">
              <a:avLst/>
            </a:prstGeom>
            <a:gradFill rotWithShape="1">
              <a:gsLst>
                <a:gs pos="0">
                  <a:srgbClr val="808080"/>
                </a:gs>
                <a:gs pos="50000">
                  <a:srgbClr val="3B3B3B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86"/>
            <xdr:cNvSpPr>
              <a:spLocks/>
            </xdr:cNvSpPr>
          </xdr:nvSpPr>
          <xdr:spPr>
            <a:xfrm>
              <a:off x="38" y="861"/>
              <a:ext cx="28" cy="18"/>
            </a:xfrm>
            <a:prstGeom prst="trapezoid">
              <a:avLst/>
            </a:prstGeom>
            <a:pattFill prst="dkHorz">
              <a:fgClr>
                <a:srgbClr val="80808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190"/>
            <xdr:cNvSpPr>
              <a:spLocks/>
            </xdr:cNvSpPr>
          </xdr:nvSpPr>
          <xdr:spPr>
            <a:xfrm>
              <a:off x="36" y="698"/>
              <a:ext cx="30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191"/>
            <xdr:cNvSpPr>
              <a:spLocks/>
            </xdr:cNvSpPr>
          </xdr:nvSpPr>
          <xdr:spPr>
            <a:xfrm>
              <a:off x="36" y="688"/>
              <a:ext cx="30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192"/>
            <xdr:cNvSpPr>
              <a:spLocks/>
            </xdr:cNvSpPr>
          </xdr:nvSpPr>
          <xdr:spPr>
            <a:xfrm>
              <a:off x="36" y="666"/>
              <a:ext cx="30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193"/>
            <xdr:cNvSpPr>
              <a:spLocks/>
            </xdr:cNvSpPr>
          </xdr:nvSpPr>
          <xdr:spPr>
            <a:xfrm>
              <a:off x="36" y="654"/>
              <a:ext cx="30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194"/>
            <xdr:cNvSpPr>
              <a:spLocks/>
            </xdr:cNvSpPr>
          </xdr:nvSpPr>
          <xdr:spPr>
            <a:xfrm>
              <a:off x="36" y="634"/>
              <a:ext cx="30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195"/>
            <xdr:cNvSpPr>
              <a:spLocks/>
            </xdr:cNvSpPr>
          </xdr:nvSpPr>
          <xdr:spPr>
            <a:xfrm>
              <a:off x="36" y="614"/>
              <a:ext cx="30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333375</xdr:colOff>
      <xdr:row>9</xdr:row>
      <xdr:rowOff>219075</xdr:rowOff>
    </xdr:from>
    <xdr:to>
      <xdr:col>0</xdr:col>
      <xdr:colOff>1419225</xdr:colOff>
      <xdr:row>26</xdr:row>
      <xdr:rowOff>114300</xdr:rowOff>
    </xdr:to>
    <xdr:grpSp>
      <xdr:nvGrpSpPr>
        <xdr:cNvPr id="27" name="Group 202"/>
        <xdr:cNvGrpSpPr>
          <a:grpSpLocks/>
        </xdr:cNvGrpSpPr>
      </xdr:nvGrpSpPr>
      <xdr:grpSpPr>
        <a:xfrm>
          <a:off x="333375" y="2333625"/>
          <a:ext cx="1085850" cy="3971925"/>
          <a:chOff x="31" y="138"/>
          <a:chExt cx="114" cy="417"/>
        </a:xfrm>
        <a:solidFill>
          <a:srgbClr val="FFFFFF"/>
        </a:solidFill>
      </xdr:grpSpPr>
      <xdr:grpSp>
        <xdr:nvGrpSpPr>
          <xdr:cNvPr id="28" name="Group 203"/>
          <xdr:cNvGrpSpPr>
            <a:grpSpLocks/>
          </xdr:cNvGrpSpPr>
        </xdr:nvGrpSpPr>
        <xdr:grpSpPr>
          <a:xfrm>
            <a:off x="31" y="210"/>
            <a:ext cx="34" cy="345"/>
            <a:chOff x="247" y="103"/>
            <a:chExt cx="34" cy="345"/>
          </a:xfrm>
          <a:solidFill>
            <a:srgbClr val="FFFFFF"/>
          </a:solidFill>
        </xdr:grpSpPr>
        <xdr:sp>
          <xdr:nvSpPr>
            <xdr:cNvPr id="29" name="AutoShape 204"/>
            <xdr:cNvSpPr>
              <a:spLocks/>
            </xdr:cNvSpPr>
          </xdr:nvSpPr>
          <xdr:spPr>
            <a:xfrm>
              <a:off x="250" y="103"/>
              <a:ext cx="28" cy="67"/>
            </a:xfrm>
            <a:prstGeom prst="rect">
              <a:avLst/>
            </a:prstGeom>
            <a:gradFill rotWithShape="1">
              <a:gsLst>
                <a:gs pos="0">
                  <a:srgbClr val="969696"/>
                </a:gs>
                <a:gs pos="50000">
                  <a:srgbClr val="FFFFFF"/>
                </a:gs>
                <a:gs pos="100000">
                  <a:srgbClr val="969696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205"/>
            <xdr:cNvSpPr>
              <a:spLocks/>
            </xdr:cNvSpPr>
          </xdr:nvSpPr>
          <xdr:spPr>
            <a:xfrm>
              <a:off x="250" y="196"/>
              <a:ext cx="28" cy="150"/>
            </a:xfrm>
            <a:prstGeom prst="rect">
              <a:avLst/>
            </a:prstGeom>
            <a:gradFill rotWithShape="1">
              <a:gsLst>
                <a:gs pos="0">
                  <a:srgbClr val="969696"/>
                </a:gs>
                <a:gs pos="50000">
                  <a:srgbClr val="FFFFFF"/>
                </a:gs>
                <a:gs pos="100000">
                  <a:srgbClr val="969696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206"/>
            <xdr:cNvSpPr>
              <a:spLocks/>
            </xdr:cNvSpPr>
          </xdr:nvSpPr>
          <xdr:spPr>
            <a:xfrm>
              <a:off x="251" y="214"/>
              <a:ext cx="28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207"/>
            <xdr:cNvSpPr>
              <a:spLocks/>
            </xdr:cNvSpPr>
          </xdr:nvSpPr>
          <xdr:spPr>
            <a:xfrm>
              <a:off x="251" y="226"/>
              <a:ext cx="28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208"/>
            <xdr:cNvSpPr>
              <a:spLocks/>
            </xdr:cNvSpPr>
          </xdr:nvSpPr>
          <xdr:spPr>
            <a:xfrm>
              <a:off x="251" y="236"/>
              <a:ext cx="28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209"/>
            <xdr:cNvSpPr>
              <a:spLocks/>
            </xdr:cNvSpPr>
          </xdr:nvSpPr>
          <xdr:spPr>
            <a:xfrm>
              <a:off x="250" y="245"/>
              <a:ext cx="28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210"/>
            <xdr:cNvSpPr>
              <a:spLocks/>
            </xdr:cNvSpPr>
          </xdr:nvSpPr>
          <xdr:spPr>
            <a:xfrm>
              <a:off x="251" y="258"/>
              <a:ext cx="28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211"/>
            <xdr:cNvSpPr>
              <a:spLocks/>
            </xdr:cNvSpPr>
          </xdr:nvSpPr>
          <xdr:spPr>
            <a:xfrm>
              <a:off x="250" y="266"/>
              <a:ext cx="28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212"/>
            <xdr:cNvSpPr>
              <a:spLocks/>
            </xdr:cNvSpPr>
          </xdr:nvSpPr>
          <xdr:spPr>
            <a:xfrm>
              <a:off x="251" y="278"/>
              <a:ext cx="28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213"/>
            <xdr:cNvSpPr>
              <a:spLocks/>
            </xdr:cNvSpPr>
          </xdr:nvSpPr>
          <xdr:spPr>
            <a:xfrm>
              <a:off x="250" y="372"/>
              <a:ext cx="28" cy="42"/>
            </a:xfrm>
            <a:prstGeom prst="rect">
              <a:avLst/>
            </a:prstGeom>
            <a:gradFill rotWithShape="1">
              <a:gsLst>
                <a:gs pos="0">
                  <a:srgbClr val="969696"/>
                </a:gs>
                <a:gs pos="50000">
                  <a:srgbClr val="FFFFFF"/>
                </a:gs>
                <a:gs pos="100000">
                  <a:srgbClr val="969696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9" name="Group 214"/>
            <xdr:cNvGrpSpPr>
              <a:grpSpLocks/>
            </xdr:cNvGrpSpPr>
          </xdr:nvGrpSpPr>
          <xdr:grpSpPr>
            <a:xfrm>
              <a:off x="247" y="346"/>
              <a:ext cx="34" cy="26"/>
              <a:chOff x="124" y="246"/>
              <a:chExt cx="57" cy="54"/>
            </a:xfrm>
            <a:solidFill>
              <a:srgbClr val="FFFFFF"/>
            </a:solidFill>
          </xdr:grpSpPr>
          <xdr:sp>
            <xdr:nvSpPr>
              <xdr:cNvPr id="40" name="AutoShape 215"/>
              <xdr:cNvSpPr>
                <a:spLocks/>
              </xdr:cNvSpPr>
            </xdr:nvSpPr>
            <xdr:spPr>
              <a:xfrm>
                <a:off x="125" y="246"/>
                <a:ext cx="56" cy="54"/>
              </a:xfrm>
              <a:prstGeom prst="roundRect">
                <a:avLst/>
              </a:prstGeom>
              <a:gradFill rotWithShape="1">
                <a:gsLst>
                  <a:gs pos="0">
                    <a:srgbClr val="969696"/>
                  </a:gs>
                  <a:gs pos="50000">
                    <a:srgbClr val="FFFFFF"/>
                  </a:gs>
                  <a:gs pos="100000">
                    <a:srgbClr val="969696"/>
                  </a:gs>
                </a:gsLst>
                <a:lin ang="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AutoShape 216"/>
              <xdr:cNvSpPr>
                <a:spLocks/>
              </xdr:cNvSpPr>
            </xdr:nvSpPr>
            <xdr:spPr>
              <a:xfrm>
                <a:off x="166" y="279"/>
                <a:ext cx="14" cy="21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" name="AutoShape 217"/>
              <xdr:cNvSpPr>
                <a:spLocks/>
              </xdr:cNvSpPr>
            </xdr:nvSpPr>
            <xdr:spPr>
              <a:xfrm>
                <a:off x="125" y="246"/>
                <a:ext cx="16" cy="24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" name="AutoShape 218"/>
              <xdr:cNvSpPr>
                <a:spLocks/>
              </xdr:cNvSpPr>
            </xdr:nvSpPr>
            <xdr:spPr>
              <a:xfrm>
                <a:off x="135" y="246"/>
                <a:ext cx="38" cy="53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" name="AutoShape 219"/>
              <xdr:cNvSpPr>
                <a:spLocks/>
              </xdr:cNvSpPr>
            </xdr:nvSpPr>
            <xdr:spPr>
              <a:xfrm>
                <a:off x="124" y="247"/>
                <a:ext cx="25" cy="37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AutoShape 220"/>
              <xdr:cNvSpPr>
                <a:spLocks/>
              </xdr:cNvSpPr>
            </xdr:nvSpPr>
            <xdr:spPr>
              <a:xfrm>
                <a:off x="147" y="253"/>
                <a:ext cx="33" cy="47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6" name="Group 221"/>
            <xdr:cNvGrpSpPr>
              <a:grpSpLocks/>
            </xdr:cNvGrpSpPr>
          </xdr:nvGrpSpPr>
          <xdr:grpSpPr>
            <a:xfrm>
              <a:off x="247" y="169"/>
              <a:ext cx="34" cy="27"/>
              <a:chOff x="124" y="246"/>
              <a:chExt cx="57" cy="54"/>
            </a:xfrm>
            <a:solidFill>
              <a:srgbClr val="FFFFFF"/>
            </a:solidFill>
          </xdr:grpSpPr>
          <xdr:sp>
            <xdr:nvSpPr>
              <xdr:cNvPr id="47" name="AutoShape 222"/>
              <xdr:cNvSpPr>
                <a:spLocks/>
              </xdr:cNvSpPr>
            </xdr:nvSpPr>
            <xdr:spPr>
              <a:xfrm>
                <a:off x="125" y="246"/>
                <a:ext cx="56" cy="54"/>
              </a:xfrm>
              <a:prstGeom prst="roundRect">
                <a:avLst/>
              </a:prstGeom>
              <a:gradFill rotWithShape="1">
                <a:gsLst>
                  <a:gs pos="0">
                    <a:srgbClr val="969696"/>
                  </a:gs>
                  <a:gs pos="50000">
                    <a:srgbClr val="FFFFFF"/>
                  </a:gs>
                  <a:gs pos="100000">
                    <a:srgbClr val="969696"/>
                  </a:gs>
                </a:gsLst>
                <a:lin ang="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" name="AutoShape 223"/>
              <xdr:cNvSpPr>
                <a:spLocks/>
              </xdr:cNvSpPr>
            </xdr:nvSpPr>
            <xdr:spPr>
              <a:xfrm>
                <a:off x="166" y="279"/>
                <a:ext cx="14" cy="21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9" name="AutoShape 224"/>
              <xdr:cNvSpPr>
                <a:spLocks/>
              </xdr:cNvSpPr>
            </xdr:nvSpPr>
            <xdr:spPr>
              <a:xfrm>
                <a:off x="125" y="246"/>
                <a:ext cx="16" cy="24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0" name="AutoShape 225"/>
              <xdr:cNvSpPr>
                <a:spLocks/>
              </xdr:cNvSpPr>
            </xdr:nvSpPr>
            <xdr:spPr>
              <a:xfrm>
                <a:off x="135" y="246"/>
                <a:ext cx="38" cy="53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1" name="AutoShape 226"/>
              <xdr:cNvSpPr>
                <a:spLocks/>
              </xdr:cNvSpPr>
            </xdr:nvSpPr>
            <xdr:spPr>
              <a:xfrm>
                <a:off x="124" y="247"/>
                <a:ext cx="25" cy="37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2" name="AutoShape 227"/>
              <xdr:cNvSpPr>
                <a:spLocks/>
              </xdr:cNvSpPr>
            </xdr:nvSpPr>
            <xdr:spPr>
              <a:xfrm>
                <a:off x="147" y="253"/>
                <a:ext cx="33" cy="47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3" name="Group 228"/>
            <xdr:cNvGrpSpPr>
              <a:grpSpLocks/>
            </xdr:cNvGrpSpPr>
          </xdr:nvGrpSpPr>
          <xdr:grpSpPr>
            <a:xfrm>
              <a:off x="250" y="399"/>
              <a:ext cx="28" cy="49"/>
              <a:chOff x="1991" y="5671"/>
              <a:chExt cx="181" cy="405"/>
            </a:xfrm>
            <a:solidFill>
              <a:srgbClr val="FFFFFF"/>
            </a:solidFill>
          </xdr:grpSpPr>
          <xdr:sp>
            <xdr:nvSpPr>
              <xdr:cNvPr id="54" name="AutoShape 229"/>
              <xdr:cNvSpPr>
                <a:spLocks/>
              </xdr:cNvSpPr>
            </xdr:nvSpPr>
            <xdr:spPr>
              <a:xfrm>
                <a:off x="2003" y="5968"/>
                <a:ext cx="157" cy="108"/>
              </a:xfrm>
              <a:prstGeom prst="trapezoid">
                <a:avLst/>
              </a:prstGeom>
              <a:pattFill prst="dkHorz">
                <a:fgClr>
                  <a:srgbClr val="808080"/>
                </a:fgClr>
                <a:bgClr>
                  <a:srgbClr val="FFFFFF"/>
                </a:bgClr>
              </a:pattFill>
              <a:ln w="9525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AutoShape 230"/>
              <xdr:cNvSpPr>
                <a:spLocks/>
              </xdr:cNvSpPr>
            </xdr:nvSpPr>
            <xdr:spPr>
              <a:xfrm rot="10800000">
                <a:off x="1991" y="5782"/>
                <a:ext cx="181" cy="181"/>
              </a:xfrm>
              <a:prstGeom prst="rect">
                <a:avLst/>
              </a:prstGeom>
              <a:gradFill rotWithShape="1">
                <a:gsLst>
                  <a:gs pos="0">
                    <a:srgbClr val="808080"/>
                  </a:gs>
                  <a:gs pos="50000">
                    <a:srgbClr val="3B3B3B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" name="AutoShape 231"/>
              <xdr:cNvSpPr>
                <a:spLocks/>
              </xdr:cNvSpPr>
            </xdr:nvSpPr>
            <xdr:spPr>
              <a:xfrm rot="10800000">
                <a:off x="2003" y="5671"/>
                <a:ext cx="157" cy="108"/>
              </a:xfrm>
              <a:prstGeom prst="trapezoid">
                <a:avLst/>
              </a:prstGeom>
              <a:pattFill prst="dkHorz">
                <a:fgClr>
                  <a:srgbClr val="808080"/>
                </a:fgClr>
                <a:bgClr>
                  <a:srgbClr val="FFFFFF"/>
                </a:bgClr>
              </a:pattFill>
              <a:ln w="9525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58" name="AutoShape 233"/>
          <xdr:cNvSpPr>
            <a:spLocks/>
          </xdr:cNvSpPr>
        </xdr:nvSpPr>
        <xdr:spPr>
          <a:xfrm>
            <a:off x="33" y="138"/>
            <a:ext cx="31" cy="74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234"/>
          <xdr:cNvSpPr>
            <a:spLocks/>
          </xdr:cNvSpPr>
        </xdr:nvSpPr>
        <xdr:spPr>
          <a:xfrm>
            <a:off x="42" y="187"/>
            <a:ext cx="8" cy="7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304800</xdr:colOff>
      <xdr:row>26</xdr:row>
      <xdr:rowOff>28575</xdr:rowOff>
    </xdr:from>
    <xdr:to>
      <xdr:col>0</xdr:col>
      <xdr:colOff>1571625</xdr:colOff>
      <xdr:row>32</xdr:row>
      <xdr:rowOff>76200</xdr:rowOff>
    </xdr:to>
    <xdr:grpSp>
      <xdr:nvGrpSpPr>
        <xdr:cNvPr id="60" name="Group 236"/>
        <xdr:cNvGrpSpPr>
          <a:grpSpLocks/>
        </xdr:cNvGrpSpPr>
      </xdr:nvGrpSpPr>
      <xdr:grpSpPr>
        <a:xfrm>
          <a:off x="304800" y="6219825"/>
          <a:ext cx="1266825" cy="1466850"/>
          <a:chOff x="-431" y="572"/>
          <a:chExt cx="799" cy="924"/>
        </a:xfrm>
        <a:solidFill>
          <a:srgbClr val="FFFFFF"/>
        </a:solidFill>
      </xdr:grpSpPr>
      <xdr:grpSp>
        <xdr:nvGrpSpPr>
          <xdr:cNvPr id="61" name="Group 237"/>
          <xdr:cNvGrpSpPr>
            <a:grpSpLocks/>
          </xdr:cNvGrpSpPr>
        </xdr:nvGrpSpPr>
        <xdr:grpSpPr>
          <a:xfrm flipV="1">
            <a:off x="-431" y="572"/>
            <a:ext cx="213" cy="924"/>
            <a:chOff x="2185" y="1162"/>
            <a:chExt cx="213" cy="924"/>
          </a:xfrm>
          <a:solidFill>
            <a:srgbClr val="FFFFFF"/>
          </a:solidFill>
        </xdr:grpSpPr>
        <xdr:sp>
          <xdr:nvSpPr>
            <xdr:cNvPr id="62" name="AutoShape 238"/>
            <xdr:cNvSpPr>
              <a:spLocks/>
            </xdr:cNvSpPr>
          </xdr:nvSpPr>
          <xdr:spPr>
            <a:xfrm rot="10800000" flipV="1">
              <a:off x="2199" y="1270"/>
              <a:ext cx="184" cy="816"/>
            </a:xfrm>
            <a:prstGeom prst="rect">
              <a:avLst/>
            </a:prstGeom>
            <a:gradFill rotWithShape="1">
              <a:gsLst>
                <a:gs pos="0">
                  <a:srgbClr val="808080"/>
                </a:gs>
                <a:gs pos="50000">
                  <a:srgbClr val="3B3B3B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AutoShape 239"/>
            <xdr:cNvSpPr>
              <a:spLocks/>
            </xdr:cNvSpPr>
          </xdr:nvSpPr>
          <xdr:spPr>
            <a:xfrm flipH="1" flipV="1">
              <a:off x="2212" y="1162"/>
              <a:ext cx="157" cy="108"/>
            </a:xfrm>
            <a:prstGeom prst="trapezoid">
              <a:avLst/>
            </a:prstGeom>
            <a:pattFill prst="dkHorz">
              <a:fgClr>
                <a:srgbClr val="808080"/>
              </a:fgClr>
              <a:bgClr>
                <a:srgbClr val="FFFFFF"/>
              </a:bgClr>
            </a:patt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AutoShape 240"/>
            <xdr:cNvSpPr>
              <a:spLocks/>
            </xdr:cNvSpPr>
          </xdr:nvSpPr>
          <xdr:spPr>
            <a:xfrm>
              <a:off x="2188" y="1693"/>
              <a:ext cx="210" cy="84"/>
            </a:xfrm>
            <a:prstGeom prst="roundRect">
              <a:avLst/>
            </a:prstGeom>
            <a:gradFill rotWithShape="1">
              <a:gsLst>
                <a:gs pos="0">
                  <a:srgbClr val="969696"/>
                </a:gs>
                <a:gs pos="50000">
                  <a:srgbClr val="FFFFFF"/>
                </a:gs>
                <a:gs pos="100000">
                  <a:srgbClr val="969696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AutoShape 241"/>
            <xdr:cNvSpPr>
              <a:spLocks/>
            </xdr:cNvSpPr>
          </xdr:nvSpPr>
          <xdr:spPr>
            <a:xfrm>
              <a:off x="2185" y="1415"/>
              <a:ext cx="210" cy="44"/>
            </a:xfrm>
            <a:prstGeom prst="roundRect">
              <a:avLst/>
            </a:prstGeom>
            <a:gradFill rotWithShape="1">
              <a:gsLst>
                <a:gs pos="0">
                  <a:srgbClr val="969696"/>
                </a:gs>
                <a:gs pos="50000">
                  <a:srgbClr val="FFFFFF"/>
                </a:gs>
                <a:gs pos="100000">
                  <a:srgbClr val="969696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333375</xdr:colOff>
      <xdr:row>35</xdr:row>
      <xdr:rowOff>304800</xdr:rowOff>
    </xdr:from>
    <xdr:to>
      <xdr:col>0</xdr:col>
      <xdr:colOff>619125</xdr:colOff>
      <xdr:row>36</xdr:row>
      <xdr:rowOff>704850</xdr:rowOff>
    </xdr:to>
    <xdr:sp>
      <xdr:nvSpPr>
        <xdr:cNvPr id="67" name="AutoShape 244"/>
        <xdr:cNvSpPr>
          <a:spLocks/>
        </xdr:cNvSpPr>
      </xdr:nvSpPr>
      <xdr:spPr>
        <a:xfrm rot="10800000">
          <a:off x="333375" y="8763000"/>
          <a:ext cx="285750" cy="790575"/>
        </a:xfrm>
        <a:prstGeom prst="rect">
          <a:avLst/>
        </a:prstGeom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34</xdr:row>
      <xdr:rowOff>266700</xdr:rowOff>
    </xdr:from>
    <xdr:to>
      <xdr:col>0</xdr:col>
      <xdr:colOff>619125</xdr:colOff>
      <xdr:row>35</xdr:row>
      <xdr:rowOff>304800</xdr:rowOff>
    </xdr:to>
    <xdr:sp>
      <xdr:nvSpPr>
        <xdr:cNvPr id="68" name="AutoShape 245"/>
        <xdr:cNvSpPr>
          <a:spLocks/>
        </xdr:cNvSpPr>
      </xdr:nvSpPr>
      <xdr:spPr>
        <a:xfrm rot="10800000">
          <a:off x="333375" y="8334375"/>
          <a:ext cx="285750" cy="428625"/>
        </a:xfrm>
        <a:prstGeom prst="rect">
          <a:avLst/>
        </a:prstGeom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32</xdr:row>
      <xdr:rowOff>171450</xdr:rowOff>
    </xdr:from>
    <xdr:to>
      <xdr:col>0</xdr:col>
      <xdr:colOff>628650</xdr:colOff>
      <xdr:row>35</xdr:row>
      <xdr:rowOff>57150</xdr:rowOff>
    </xdr:to>
    <xdr:sp>
      <xdr:nvSpPr>
        <xdr:cNvPr id="69" name="AutoShape 246"/>
        <xdr:cNvSpPr>
          <a:spLocks/>
        </xdr:cNvSpPr>
      </xdr:nvSpPr>
      <xdr:spPr>
        <a:xfrm rot="10800000">
          <a:off x="333375" y="7781925"/>
          <a:ext cx="295275" cy="733425"/>
        </a:xfrm>
        <a:prstGeom prst="rect">
          <a:avLst/>
        </a:prstGeom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34</xdr:row>
      <xdr:rowOff>9525</xdr:rowOff>
    </xdr:from>
    <xdr:to>
      <xdr:col>0</xdr:col>
      <xdr:colOff>333375</xdr:colOff>
      <xdr:row>35</xdr:row>
      <xdr:rowOff>47625</xdr:rowOff>
    </xdr:to>
    <xdr:sp>
      <xdr:nvSpPr>
        <xdr:cNvPr id="70" name="AutoShape 247"/>
        <xdr:cNvSpPr>
          <a:spLocks/>
        </xdr:cNvSpPr>
      </xdr:nvSpPr>
      <xdr:spPr>
        <a:xfrm rot="5400000">
          <a:off x="257175" y="8077200"/>
          <a:ext cx="76200" cy="428625"/>
        </a:xfrm>
        <a:prstGeom prst="trapezoid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31</xdr:row>
      <xdr:rowOff>104775</xdr:rowOff>
    </xdr:from>
    <xdr:to>
      <xdr:col>0</xdr:col>
      <xdr:colOff>628650</xdr:colOff>
      <xdr:row>32</xdr:row>
      <xdr:rowOff>161925</xdr:rowOff>
    </xdr:to>
    <xdr:sp>
      <xdr:nvSpPr>
        <xdr:cNvPr id="71" name="AutoShape 248"/>
        <xdr:cNvSpPr>
          <a:spLocks/>
        </xdr:cNvSpPr>
      </xdr:nvSpPr>
      <xdr:spPr>
        <a:xfrm rot="10800000">
          <a:off x="333375" y="7486650"/>
          <a:ext cx="295275" cy="285750"/>
        </a:xfrm>
        <a:prstGeom prst="rect">
          <a:avLst/>
        </a:prstGeom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30</xdr:row>
      <xdr:rowOff>171450</xdr:rowOff>
    </xdr:from>
    <xdr:to>
      <xdr:col>0</xdr:col>
      <xdr:colOff>609600</xdr:colOff>
      <xdr:row>31</xdr:row>
      <xdr:rowOff>66675</xdr:rowOff>
    </xdr:to>
    <xdr:sp>
      <xdr:nvSpPr>
        <xdr:cNvPr id="72" name="AutoShape 249"/>
        <xdr:cNvSpPr>
          <a:spLocks/>
        </xdr:cNvSpPr>
      </xdr:nvSpPr>
      <xdr:spPr>
        <a:xfrm rot="10800000">
          <a:off x="352425" y="7277100"/>
          <a:ext cx="257175" cy="171450"/>
        </a:xfrm>
        <a:prstGeom prst="trapezoid">
          <a:avLst/>
        </a:prstGeom>
        <a:pattFill prst="dkHorz">
          <a:fgClr>
            <a:srgbClr val="808080"/>
          </a:fgClr>
          <a:bgClr>
            <a:srgbClr val="FFFFFF"/>
          </a:bgClr>
        </a:patt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34</xdr:row>
      <xdr:rowOff>9525</xdr:rowOff>
    </xdr:from>
    <xdr:to>
      <xdr:col>0</xdr:col>
      <xdr:colOff>704850</xdr:colOff>
      <xdr:row>35</xdr:row>
      <xdr:rowOff>38100</xdr:rowOff>
    </xdr:to>
    <xdr:sp>
      <xdr:nvSpPr>
        <xdr:cNvPr id="73" name="AutoShape 250"/>
        <xdr:cNvSpPr>
          <a:spLocks/>
        </xdr:cNvSpPr>
      </xdr:nvSpPr>
      <xdr:spPr>
        <a:xfrm rot="16200000" flipH="1">
          <a:off x="638175" y="8077200"/>
          <a:ext cx="66675" cy="419100"/>
        </a:xfrm>
        <a:prstGeom prst="trapezoid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35</xdr:row>
      <xdr:rowOff>200025</xdr:rowOff>
    </xdr:from>
    <xdr:to>
      <xdr:col>0</xdr:col>
      <xdr:colOff>647700</xdr:colOff>
      <xdr:row>35</xdr:row>
      <xdr:rowOff>333375</xdr:rowOff>
    </xdr:to>
    <xdr:sp>
      <xdr:nvSpPr>
        <xdr:cNvPr id="74" name="AutoShape 251"/>
        <xdr:cNvSpPr>
          <a:spLocks/>
        </xdr:cNvSpPr>
      </xdr:nvSpPr>
      <xdr:spPr>
        <a:xfrm>
          <a:off x="314325" y="8658225"/>
          <a:ext cx="333375" cy="133350"/>
        </a:xfrm>
        <a:prstGeom prst="roundRect">
          <a:avLst/>
        </a:prstGeom>
        <a:gradFill rotWithShape="1">
          <a:gsLst>
            <a:gs pos="0">
              <a:srgbClr val="969696"/>
            </a:gs>
            <a:gs pos="50000">
              <a:srgbClr val="FFFFFF"/>
            </a:gs>
            <a:gs pos="100000">
              <a:srgbClr val="969696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33</xdr:row>
      <xdr:rowOff>0</xdr:rowOff>
    </xdr:from>
    <xdr:to>
      <xdr:col>0</xdr:col>
      <xdr:colOff>647700</xdr:colOff>
      <xdr:row>33</xdr:row>
      <xdr:rowOff>85725</xdr:rowOff>
    </xdr:to>
    <xdr:sp>
      <xdr:nvSpPr>
        <xdr:cNvPr id="75" name="AutoShape 252"/>
        <xdr:cNvSpPr>
          <a:spLocks/>
        </xdr:cNvSpPr>
      </xdr:nvSpPr>
      <xdr:spPr>
        <a:xfrm>
          <a:off x="314325" y="7839075"/>
          <a:ext cx="333375" cy="85725"/>
        </a:xfrm>
        <a:prstGeom prst="roundRect">
          <a:avLst/>
        </a:prstGeom>
        <a:gradFill rotWithShape="1">
          <a:gsLst>
            <a:gs pos="0">
              <a:srgbClr val="969696"/>
            </a:gs>
            <a:gs pos="50000">
              <a:srgbClr val="FFFFFF"/>
            </a:gs>
            <a:gs pos="100000">
              <a:srgbClr val="969696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36</xdr:row>
      <xdr:rowOff>676275</xdr:rowOff>
    </xdr:from>
    <xdr:to>
      <xdr:col>0</xdr:col>
      <xdr:colOff>1647825</xdr:colOff>
      <xdr:row>43</xdr:row>
      <xdr:rowOff>9525</xdr:rowOff>
    </xdr:to>
    <xdr:grpSp>
      <xdr:nvGrpSpPr>
        <xdr:cNvPr id="76" name="Group 253"/>
        <xdr:cNvGrpSpPr>
          <a:grpSpLocks/>
        </xdr:cNvGrpSpPr>
      </xdr:nvGrpSpPr>
      <xdr:grpSpPr>
        <a:xfrm>
          <a:off x="333375" y="9525000"/>
          <a:ext cx="1314450" cy="1619250"/>
          <a:chOff x="178" y="1063"/>
          <a:chExt cx="138" cy="170"/>
        </a:xfrm>
        <a:solidFill>
          <a:srgbClr val="FFFFFF"/>
        </a:solidFill>
      </xdr:grpSpPr>
      <xdr:sp>
        <xdr:nvSpPr>
          <xdr:cNvPr id="77" name="AutoShape 254"/>
          <xdr:cNvSpPr>
            <a:spLocks/>
          </xdr:cNvSpPr>
        </xdr:nvSpPr>
        <xdr:spPr>
          <a:xfrm>
            <a:off x="178" y="1063"/>
            <a:ext cx="30" cy="170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1714500</xdr:colOff>
      <xdr:row>1</xdr:row>
      <xdr:rowOff>38100</xdr:rowOff>
    </xdr:from>
    <xdr:to>
      <xdr:col>0</xdr:col>
      <xdr:colOff>2038350</xdr:colOff>
      <xdr:row>7</xdr:row>
      <xdr:rowOff>28575</xdr:rowOff>
    </xdr:to>
    <xdr:grpSp>
      <xdr:nvGrpSpPr>
        <xdr:cNvPr id="79" name="Group 336"/>
        <xdr:cNvGrpSpPr>
          <a:grpSpLocks/>
        </xdr:cNvGrpSpPr>
      </xdr:nvGrpSpPr>
      <xdr:grpSpPr>
        <a:xfrm>
          <a:off x="1714500" y="238125"/>
          <a:ext cx="323850" cy="1457325"/>
          <a:chOff x="180" y="25"/>
          <a:chExt cx="34" cy="153"/>
        </a:xfrm>
        <a:solidFill>
          <a:srgbClr val="FFFFFF"/>
        </a:solidFill>
      </xdr:grpSpPr>
      <xdr:sp>
        <xdr:nvSpPr>
          <xdr:cNvPr id="80" name="AutoShape 330"/>
          <xdr:cNvSpPr>
            <a:spLocks/>
          </xdr:cNvSpPr>
        </xdr:nvSpPr>
        <xdr:spPr>
          <a:xfrm>
            <a:off x="180" y="124"/>
            <a:ext cx="32" cy="33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288"/>
          <xdr:cNvSpPr>
            <a:spLocks/>
          </xdr:cNvSpPr>
        </xdr:nvSpPr>
        <xdr:spPr>
          <a:xfrm>
            <a:off x="181" y="25"/>
            <a:ext cx="31" cy="74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2" name="Group 323"/>
          <xdr:cNvGrpSpPr>
            <a:grpSpLocks/>
          </xdr:cNvGrpSpPr>
        </xdr:nvGrpSpPr>
        <xdr:grpSpPr>
          <a:xfrm>
            <a:off x="180" y="99"/>
            <a:ext cx="34" cy="27"/>
            <a:chOff x="124" y="246"/>
            <a:chExt cx="57" cy="54"/>
          </a:xfrm>
          <a:solidFill>
            <a:srgbClr val="FFFFFF"/>
          </a:solidFill>
        </xdr:grpSpPr>
        <xdr:sp>
          <xdr:nvSpPr>
            <xdr:cNvPr id="83" name="AutoShape 324"/>
            <xdr:cNvSpPr>
              <a:spLocks/>
            </xdr:cNvSpPr>
          </xdr:nvSpPr>
          <xdr:spPr>
            <a:xfrm>
              <a:off x="125" y="246"/>
              <a:ext cx="56" cy="54"/>
            </a:xfrm>
            <a:prstGeom prst="roundRect">
              <a:avLst/>
            </a:prstGeom>
            <a:gradFill rotWithShape="1">
              <a:gsLst>
                <a:gs pos="0">
                  <a:srgbClr val="969696"/>
                </a:gs>
                <a:gs pos="50000">
                  <a:srgbClr val="FFFFFF"/>
                </a:gs>
                <a:gs pos="100000">
                  <a:srgbClr val="969696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AutoShape 325"/>
            <xdr:cNvSpPr>
              <a:spLocks/>
            </xdr:cNvSpPr>
          </xdr:nvSpPr>
          <xdr:spPr>
            <a:xfrm>
              <a:off x="166" y="279"/>
              <a:ext cx="14" cy="21"/>
            </a:xfrm>
            <a:custGeom>
              <a:pathLst>
                <a:path h="34" w="23">
                  <a:moveTo>
                    <a:pt x="23" y="0"/>
                  </a:moveTo>
                  <a:cubicBezTo>
                    <a:pt x="13" y="14"/>
                    <a:pt x="4" y="28"/>
                    <a:pt x="0" y="34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AutoShape 326"/>
            <xdr:cNvSpPr>
              <a:spLocks/>
            </xdr:cNvSpPr>
          </xdr:nvSpPr>
          <xdr:spPr>
            <a:xfrm>
              <a:off x="125" y="246"/>
              <a:ext cx="16" cy="24"/>
            </a:xfrm>
            <a:custGeom>
              <a:pathLst>
                <a:path h="34" w="23">
                  <a:moveTo>
                    <a:pt x="23" y="0"/>
                  </a:moveTo>
                  <a:cubicBezTo>
                    <a:pt x="13" y="14"/>
                    <a:pt x="4" y="28"/>
                    <a:pt x="0" y="34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AutoShape 327"/>
            <xdr:cNvSpPr>
              <a:spLocks/>
            </xdr:cNvSpPr>
          </xdr:nvSpPr>
          <xdr:spPr>
            <a:xfrm>
              <a:off x="135" y="246"/>
              <a:ext cx="38" cy="53"/>
            </a:xfrm>
            <a:custGeom>
              <a:pathLst>
                <a:path h="34" w="23">
                  <a:moveTo>
                    <a:pt x="23" y="0"/>
                  </a:moveTo>
                  <a:cubicBezTo>
                    <a:pt x="13" y="14"/>
                    <a:pt x="4" y="28"/>
                    <a:pt x="0" y="34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AutoShape 328"/>
            <xdr:cNvSpPr>
              <a:spLocks/>
            </xdr:cNvSpPr>
          </xdr:nvSpPr>
          <xdr:spPr>
            <a:xfrm>
              <a:off x="124" y="247"/>
              <a:ext cx="25" cy="37"/>
            </a:xfrm>
            <a:custGeom>
              <a:pathLst>
                <a:path h="34" w="23">
                  <a:moveTo>
                    <a:pt x="23" y="0"/>
                  </a:moveTo>
                  <a:cubicBezTo>
                    <a:pt x="13" y="14"/>
                    <a:pt x="4" y="28"/>
                    <a:pt x="0" y="34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AutoShape 329"/>
            <xdr:cNvSpPr>
              <a:spLocks/>
            </xdr:cNvSpPr>
          </xdr:nvSpPr>
          <xdr:spPr>
            <a:xfrm>
              <a:off x="147" y="253"/>
              <a:ext cx="33" cy="47"/>
            </a:xfrm>
            <a:custGeom>
              <a:pathLst>
                <a:path h="34" w="23">
                  <a:moveTo>
                    <a:pt x="23" y="0"/>
                  </a:moveTo>
                  <a:cubicBezTo>
                    <a:pt x="13" y="14"/>
                    <a:pt x="4" y="28"/>
                    <a:pt x="0" y="34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9" name="AutoShape 331"/>
          <xdr:cNvSpPr>
            <a:spLocks/>
          </xdr:cNvSpPr>
        </xdr:nvSpPr>
        <xdr:spPr>
          <a:xfrm>
            <a:off x="180" y="157"/>
            <a:ext cx="33" cy="21"/>
          </a:xfrm>
          <a:prstGeom prst="trapezoid">
            <a:avLst/>
          </a:prstGeom>
          <a:pattFill prst="dkHorz">
            <a:fgClr>
              <a:srgbClr val="80808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1828800</xdr:colOff>
      <xdr:row>5</xdr:row>
      <xdr:rowOff>47625</xdr:rowOff>
    </xdr:from>
    <xdr:to>
      <xdr:col>0</xdr:col>
      <xdr:colOff>1885950</xdr:colOff>
      <xdr:row>5</xdr:row>
      <xdr:rowOff>76200</xdr:rowOff>
    </xdr:to>
    <xdr:sp>
      <xdr:nvSpPr>
        <xdr:cNvPr id="90" name="AutoShape 332"/>
        <xdr:cNvSpPr>
          <a:spLocks/>
        </xdr:cNvSpPr>
      </xdr:nvSpPr>
      <xdr:spPr>
        <a:xfrm>
          <a:off x="1828800" y="1276350"/>
          <a:ext cx="57150" cy="28575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23"/>
  <sheetViews>
    <sheetView tabSelected="1" view="pageBreakPreview" zoomScale="75" zoomScaleNormal="75" zoomScaleSheetLayoutView="75" workbookViewId="0" topLeftCell="B1">
      <selection activeCell="X18" sqref="X18:AB18"/>
    </sheetView>
  </sheetViews>
  <sheetFormatPr defaultColWidth="9.140625" defaultRowHeight="12.75"/>
  <cols>
    <col min="1" max="1" width="47.00390625" style="0" customWidth="1"/>
    <col min="2" max="2" width="33.140625" style="0" customWidth="1"/>
    <col min="3" max="4" width="5.7109375" style="0" customWidth="1"/>
    <col min="5" max="5" width="9.28125" style="0" customWidth="1"/>
    <col min="6" max="9" width="5.7109375" style="0" customWidth="1"/>
    <col min="10" max="10" width="6.8515625" style="0" customWidth="1"/>
    <col min="11" max="11" width="5.7109375" style="0" customWidth="1"/>
    <col min="12" max="12" width="8.00390625" style="0" customWidth="1"/>
    <col min="13" max="22" width="5.7109375" style="0" customWidth="1"/>
    <col min="23" max="23" width="6.421875" style="0" customWidth="1"/>
    <col min="24" max="31" width="5.7109375" style="0" customWidth="1"/>
    <col min="32" max="34" width="23.00390625" style="0" customWidth="1"/>
    <col min="35" max="35" width="33.28125" style="0" bestFit="1" customWidth="1"/>
    <col min="36" max="37" width="33.28125" style="0" customWidth="1"/>
    <col min="38" max="41" width="24.140625" style="0" customWidth="1"/>
    <col min="42" max="45" width="33.140625" style="0" customWidth="1"/>
    <col min="46" max="49" width="20.421875" style="0" customWidth="1"/>
    <col min="50" max="53" width="21.57421875" style="0" customWidth="1"/>
    <col min="54" max="57" width="29.28125" style="0" customWidth="1"/>
    <col min="58" max="58" width="19.421875" style="0" bestFit="1" customWidth="1"/>
    <col min="59" max="62" width="19.421875" style="0" customWidth="1"/>
    <col min="63" max="63" width="13.140625" style="0" customWidth="1"/>
    <col min="64" max="64" width="18.8515625" style="0" customWidth="1"/>
  </cols>
  <sheetData>
    <row r="1" spans="1:65" ht="15.75" thickBot="1">
      <c r="A1" s="1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51"/>
      <c r="AG1" s="2"/>
      <c r="AH1" s="2"/>
      <c r="BL1" s="2"/>
      <c r="BM1" s="2"/>
    </row>
    <row r="2" spans="1:55" ht="19.5" customHeight="1">
      <c r="A2" s="1"/>
      <c r="B2" s="114"/>
      <c r="C2" s="364" t="s">
        <v>0</v>
      </c>
      <c r="D2" s="365"/>
      <c r="E2" s="365"/>
      <c r="F2" s="365"/>
      <c r="G2" s="365"/>
      <c r="H2" s="367" t="s">
        <v>117</v>
      </c>
      <c r="I2" s="367"/>
      <c r="J2" s="367"/>
      <c r="K2" s="367"/>
      <c r="L2" s="367"/>
      <c r="M2" s="336" t="s">
        <v>1</v>
      </c>
      <c r="N2" s="336"/>
      <c r="O2" s="336"/>
      <c r="P2" s="336"/>
      <c r="Q2" s="336"/>
      <c r="R2" s="332" t="s">
        <v>118</v>
      </c>
      <c r="S2" s="332"/>
      <c r="T2" s="332"/>
      <c r="U2" s="332"/>
      <c r="V2" s="332"/>
      <c r="W2" s="333"/>
      <c r="X2" s="114"/>
      <c r="Y2" s="114"/>
      <c r="Z2" s="152"/>
      <c r="AA2" s="152"/>
      <c r="AB2" s="152"/>
      <c r="AC2" s="152"/>
      <c r="AD2" s="118"/>
      <c r="AE2" s="123"/>
      <c r="AF2" s="119"/>
      <c r="AG2" s="3"/>
      <c r="AH2" s="4"/>
      <c r="AI2" s="4"/>
      <c r="AJ2" s="4"/>
      <c r="AK2" s="4"/>
      <c r="AL2" s="4"/>
      <c r="AM2" s="4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"/>
    </row>
    <row r="3" spans="1:55" ht="21.75" customHeight="1" thickBot="1">
      <c r="A3" s="6"/>
      <c r="B3" s="114"/>
      <c r="C3" s="366" t="s">
        <v>2</v>
      </c>
      <c r="D3" s="337"/>
      <c r="E3" s="337"/>
      <c r="F3" s="337"/>
      <c r="G3" s="337"/>
      <c r="H3" s="368" t="s">
        <v>119</v>
      </c>
      <c r="I3" s="368"/>
      <c r="J3" s="368"/>
      <c r="K3" s="368"/>
      <c r="L3" s="368"/>
      <c r="M3" s="337" t="s">
        <v>3</v>
      </c>
      <c r="N3" s="337"/>
      <c r="O3" s="337"/>
      <c r="P3" s="337"/>
      <c r="Q3" s="337"/>
      <c r="R3" s="334" t="s">
        <v>120</v>
      </c>
      <c r="S3" s="334"/>
      <c r="T3" s="334"/>
      <c r="U3" s="334"/>
      <c r="V3" s="334"/>
      <c r="W3" s="335"/>
      <c r="X3" s="114"/>
      <c r="Y3" s="114"/>
      <c r="Z3" s="124"/>
      <c r="AA3" s="124"/>
      <c r="AB3" s="124"/>
      <c r="AC3" s="124"/>
      <c r="AD3" s="153"/>
      <c r="AE3" s="153"/>
      <c r="AF3" s="154"/>
      <c r="AG3" s="8"/>
      <c r="AH3" s="8"/>
      <c r="AI3" s="4"/>
      <c r="AJ3" s="4"/>
      <c r="AK3" s="4"/>
      <c r="AL3" s="4"/>
      <c r="AM3" s="4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2"/>
    </row>
    <row r="4" spans="1:55" ht="18.75" customHeight="1" thickBot="1">
      <c r="A4" s="6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24"/>
      <c r="AA4" s="124"/>
      <c r="AB4" s="124"/>
      <c r="AC4" s="124"/>
      <c r="AD4" s="155"/>
      <c r="AE4" s="155"/>
      <c r="AF4" s="156"/>
      <c r="AG4" s="10"/>
      <c r="AH4" s="10"/>
      <c r="AI4" s="4"/>
      <c r="AJ4" s="9"/>
      <c r="AK4" s="9"/>
      <c r="AL4" s="9"/>
      <c r="AM4" s="9"/>
      <c r="BA4" s="11"/>
      <c r="BB4" s="12"/>
      <c r="BC4" s="2"/>
    </row>
    <row r="5" spans="1:54" s="19" customFormat="1" ht="21" customHeight="1" thickBot="1">
      <c r="A5" s="13"/>
      <c r="B5" s="14" t="s">
        <v>4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4"/>
      <c r="AC5" s="115"/>
      <c r="AD5" s="115"/>
      <c r="AE5" s="115"/>
      <c r="AF5" s="116"/>
      <c r="AG5" s="17"/>
      <c r="AH5" s="17"/>
      <c r="AI5" s="17"/>
      <c r="AJ5" s="18"/>
      <c r="AK5" s="18"/>
      <c r="AL5" s="18"/>
      <c r="AM5" s="18"/>
      <c r="BB5" s="12"/>
    </row>
    <row r="6" spans="1:69" s="19" customFormat="1" ht="18" customHeight="1">
      <c r="A6" s="20"/>
      <c r="B6" s="21" t="s">
        <v>5</v>
      </c>
      <c r="C6" s="372">
        <v>8.5</v>
      </c>
      <c r="D6" s="372"/>
      <c r="E6" s="372"/>
      <c r="F6" s="372"/>
      <c r="G6" s="372"/>
      <c r="H6" s="338" t="s">
        <v>6</v>
      </c>
      <c r="I6" s="338"/>
      <c r="J6" s="338"/>
      <c r="K6" s="338"/>
      <c r="L6" s="338"/>
      <c r="M6" s="369" t="s">
        <v>122</v>
      </c>
      <c r="N6" s="370"/>
      <c r="O6" s="370"/>
      <c r="P6" s="370"/>
      <c r="Q6" s="371"/>
      <c r="R6" s="338" t="s">
        <v>7</v>
      </c>
      <c r="S6" s="338"/>
      <c r="T6" s="338"/>
      <c r="U6" s="338"/>
      <c r="V6" s="338"/>
      <c r="W6" s="338"/>
      <c r="X6" s="320">
        <v>2520</v>
      </c>
      <c r="Y6" s="321"/>
      <c r="Z6" s="321"/>
      <c r="AA6" s="321"/>
      <c r="AB6" s="322"/>
      <c r="AC6" s="117"/>
      <c r="AD6" s="118" t="s">
        <v>8</v>
      </c>
      <c r="AE6" s="117"/>
      <c r="AF6" s="119"/>
      <c r="AG6" s="3"/>
      <c r="AH6" s="22"/>
      <c r="AI6" s="17"/>
      <c r="AJ6" s="17"/>
      <c r="AK6" s="17"/>
      <c r="AL6" s="23"/>
      <c r="AM6" s="23"/>
      <c r="AN6" s="23"/>
      <c r="AO6" s="23"/>
      <c r="AP6" s="17"/>
      <c r="AQ6" s="17"/>
      <c r="AR6" s="17"/>
      <c r="AS6" s="17"/>
      <c r="AT6" s="24"/>
      <c r="AU6" s="24"/>
      <c r="AV6" s="24"/>
      <c r="AW6" s="24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6"/>
      <c r="BL6" s="9"/>
      <c r="BM6" s="25"/>
      <c r="BN6" s="25"/>
      <c r="BO6" s="25"/>
      <c r="BP6" s="25"/>
      <c r="BQ6" s="25"/>
    </row>
    <row r="7" spans="1:69" s="19" customFormat="1" ht="16.5" customHeight="1">
      <c r="A7" s="27"/>
      <c r="B7" s="28" t="s">
        <v>9</v>
      </c>
      <c r="C7" s="326" t="s">
        <v>121</v>
      </c>
      <c r="D7" s="326"/>
      <c r="E7" s="326"/>
      <c r="F7" s="326"/>
      <c r="G7" s="326"/>
      <c r="H7" s="339" t="s">
        <v>10</v>
      </c>
      <c r="I7" s="339"/>
      <c r="J7" s="339"/>
      <c r="K7" s="339"/>
      <c r="L7" s="339"/>
      <c r="M7" s="323" t="s">
        <v>123</v>
      </c>
      <c r="N7" s="340"/>
      <c r="O7" s="340"/>
      <c r="P7" s="340"/>
      <c r="Q7" s="341"/>
      <c r="R7" s="339" t="s">
        <v>11</v>
      </c>
      <c r="S7" s="339"/>
      <c r="T7" s="339"/>
      <c r="U7" s="339"/>
      <c r="V7" s="339"/>
      <c r="W7" s="339"/>
      <c r="X7" s="323">
        <v>2520</v>
      </c>
      <c r="Y7" s="324"/>
      <c r="Z7" s="324"/>
      <c r="AA7" s="324"/>
      <c r="AB7" s="325"/>
      <c r="AC7" s="117"/>
      <c r="AD7" s="117"/>
      <c r="AE7" s="117"/>
      <c r="AF7" s="128"/>
      <c r="AG7" s="29"/>
      <c r="AH7" s="29"/>
      <c r="AI7" s="17"/>
      <c r="AJ7" s="17"/>
      <c r="AK7" s="17"/>
      <c r="AL7" s="29"/>
      <c r="AM7" s="29"/>
      <c r="AN7" s="29"/>
      <c r="AO7" s="29"/>
      <c r="AP7" s="17"/>
      <c r="AQ7" s="17"/>
      <c r="AR7" s="17"/>
      <c r="AS7" s="17"/>
      <c r="AT7" s="30"/>
      <c r="AU7" s="30"/>
      <c r="AV7" s="30"/>
      <c r="AW7" s="30"/>
      <c r="BA7" s="25"/>
      <c r="BB7" s="410"/>
      <c r="BC7" s="410"/>
      <c r="BD7" s="410"/>
      <c r="BE7" s="410"/>
      <c r="BF7" s="411"/>
      <c r="BG7" s="411"/>
      <c r="BH7" s="411"/>
      <c r="BI7" s="411"/>
      <c r="BJ7" s="411"/>
      <c r="BK7" s="412"/>
      <c r="BL7" s="25"/>
      <c r="BM7" s="25"/>
      <c r="BN7" s="25"/>
      <c r="BO7" s="25"/>
      <c r="BP7" s="25"/>
      <c r="BQ7" s="25"/>
    </row>
    <row r="8" spans="1:69" s="19" customFormat="1" ht="17.25" customHeight="1">
      <c r="A8" s="27"/>
      <c r="B8" s="28" t="s">
        <v>12</v>
      </c>
      <c r="C8" s="373" t="s">
        <v>176</v>
      </c>
      <c r="D8" s="373"/>
      <c r="E8" s="373"/>
      <c r="F8" s="373"/>
      <c r="G8" s="373"/>
      <c r="H8" s="339" t="s">
        <v>13</v>
      </c>
      <c r="I8" s="339"/>
      <c r="J8" s="339"/>
      <c r="K8" s="339"/>
      <c r="L8" s="339"/>
      <c r="M8" s="323" t="s">
        <v>124</v>
      </c>
      <c r="N8" s="340"/>
      <c r="O8" s="340"/>
      <c r="P8" s="340"/>
      <c r="Q8" s="341"/>
      <c r="R8" s="339" t="s">
        <v>14</v>
      </c>
      <c r="S8" s="339"/>
      <c r="T8" s="339"/>
      <c r="U8" s="339"/>
      <c r="V8" s="339"/>
      <c r="W8" s="339"/>
      <c r="X8" s="326"/>
      <c r="Y8" s="326"/>
      <c r="Z8" s="326"/>
      <c r="AA8" s="326"/>
      <c r="AB8" s="327"/>
      <c r="AC8" s="117"/>
      <c r="AD8" s="117"/>
      <c r="AE8" s="117"/>
      <c r="AF8" s="129"/>
      <c r="AG8" s="33"/>
      <c r="AH8" s="33"/>
      <c r="AI8" s="17"/>
      <c r="AJ8" s="17"/>
      <c r="AK8" s="17"/>
      <c r="AL8" s="29"/>
      <c r="AM8" s="29"/>
      <c r="AN8" s="29"/>
      <c r="AO8" s="29"/>
      <c r="AP8" s="17"/>
      <c r="AQ8" s="17"/>
      <c r="AR8" s="17"/>
      <c r="AS8" s="17"/>
      <c r="AT8" s="24"/>
      <c r="AU8" s="24"/>
      <c r="AV8" s="24"/>
      <c r="AW8" s="24"/>
      <c r="BA8" s="25"/>
      <c r="BB8" s="7"/>
      <c r="BC8" s="7"/>
      <c r="BD8" s="7"/>
      <c r="BE8" s="7"/>
      <c r="BF8" s="413"/>
      <c r="BG8" s="413"/>
      <c r="BH8" s="413"/>
      <c r="BI8" s="413"/>
      <c r="BJ8" s="413"/>
      <c r="BK8" s="412"/>
      <c r="BL8" s="25"/>
      <c r="BM8" s="25"/>
      <c r="BN8" s="25"/>
      <c r="BO8" s="25"/>
      <c r="BP8" s="25"/>
      <c r="BQ8" s="25"/>
    </row>
    <row r="9" spans="1:69" s="19" customFormat="1" ht="18" customHeight="1">
      <c r="A9" s="27"/>
      <c r="B9" s="28" t="s">
        <v>15</v>
      </c>
      <c r="C9" s="326">
        <v>26</v>
      </c>
      <c r="D9" s="326"/>
      <c r="E9" s="326"/>
      <c r="F9" s="326"/>
      <c r="G9" s="326"/>
      <c r="H9" s="339" t="s">
        <v>16</v>
      </c>
      <c r="I9" s="339"/>
      <c r="J9" s="339"/>
      <c r="K9" s="339"/>
      <c r="L9" s="339"/>
      <c r="M9" s="323" t="s">
        <v>125</v>
      </c>
      <c r="N9" s="340"/>
      <c r="O9" s="340"/>
      <c r="P9" s="340"/>
      <c r="Q9" s="341"/>
      <c r="R9" s="339" t="s">
        <v>17</v>
      </c>
      <c r="S9" s="339"/>
      <c r="T9" s="339"/>
      <c r="U9" s="339"/>
      <c r="V9" s="339"/>
      <c r="W9" s="339"/>
      <c r="X9" s="326"/>
      <c r="Y9" s="326"/>
      <c r="Z9" s="326"/>
      <c r="AA9" s="326"/>
      <c r="AB9" s="327"/>
      <c r="AC9" s="117"/>
      <c r="AD9" s="117"/>
      <c r="AE9" s="117"/>
      <c r="AF9" s="128"/>
      <c r="AG9" s="29"/>
      <c r="AH9" s="29"/>
      <c r="AI9" s="17"/>
      <c r="AJ9" s="17"/>
      <c r="AK9" s="17"/>
      <c r="AL9" s="29"/>
      <c r="AM9" s="29"/>
      <c r="AN9" s="29"/>
      <c r="AO9" s="29"/>
      <c r="AP9" s="17"/>
      <c r="AQ9" s="17"/>
      <c r="AR9" s="17"/>
      <c r="AS9" s="17"/>
      <c r="AT9" s="30"/>
      <c r="AU9" s="30"/>
      <c r="AV9" s="30"/>
      <c r="AW9" s="30"/>
      <c r="BA9" s="25"/>
      <c r="BB9" s="7"/>
      <c r="BC9" s="7"/>
      <c r="BD9" s="7"/>
      <c r="BE9" s="7"/>
      <c r="BF9" s="414"/>
      <c r="BG9" s="414"/>
      <c r="BH9" s="414"/>
      <c r="BI9" s="414"/>
      <c r="BJ9" s="414"/>
      <c r="BK9" s="412"/>
      <c r="BL9" s="25"/>
      <c r="BM9" s="25"/>
      <c r="BN9" s="25"/>
      <c r="BO9" s="25"/>
      <c r="BP9" s="25"/>
      <c r="BQ9" s="25"/>
    </row>
    <row r="10" spans="1:69" s="19" customFormat="1" ht="18" customHeight="1">
      <c r="A10" s="27"/>
      <c r="B10" s="28" t="s">
        <v>18</v>
      </c>
      <c r="C10" s="326">
        <v>69</v>
      </c>
      <c r="D10" s="326"/>
      <c r="E10" s="326"/>
      <c r="F10" s="326"/>
      <c r="G10" s="326"/>
      <c r="H10" s="281" t="s">
        <v>19</v>
      </c>
      <c r="I10" s="281"/>
      <c r="J10" s="281"/>
      <c r="K10" s="281"/>
      <c r="L10" s="281"/>
      <c r="M10" s="357" t="s">
        <v>178</v>
      </c>
      <c r="N10" s="358"/>
      <c r="O10" s="358"/>
      <c r="P10" s="358"/>
      <c r="Q10" s="359"/>
      <c r="R10" s="339" t="s">
        <v>20</v>
      </c>
      <c r="S10" s="339"/>
      <c r="T10" s="339"/>
      <c r="U10" s="339"/>
      <c r="V10" s="339"/>
      <c r="W10" s="339"/>
      <c r="X10" s="323" t="s">
        <v>141</v>
      </c>
      <c r="Y10" s="324"/>
      <c r="Z10" s="324"/>
      <c r="AA10" s="324"/>
      <c r="AB10" s="325"/>
      <c r="AC10" s="117"/>
      <c r="AD10" s="117"/>
      <c r="AE10" s="117"/>
      <c r="AF10" s="128"/>
      <c r="AG10" s="29"/>
      <c r="AH10" s="29"/>
      <c r="AI10" s="17"/>
      <c r="AJ10" s="17"/>
      <c r="AK10" s="17"/>
      <c r="AL10" s="29"/>
      <c r="AM10" s="29"/>
      <c r="AN10" s="29"/>
      <c r="AO10" s="29"/>
      <c r="AP10" s="17"/>
      <c r="AQ10" s="17"/>
      <c r="AR10" s="17"/>
      <c r="AS10" s="17"/>
      <c r="AT10" s="30"/>
      <c r="AU10" s="30"/>
      <c r="AV10" s="30"/>
      <c r="AW10" s="30"/>
      <c r="BA10" s="25"/>
      <c r="BB10" s="7"/>
      <c r="BC10" s="7"/>
      <c r="BD10" s="7"/>
      <c r="BE10" s="7"/>
      <c r="BF10" s="7"/>
      <c r="BG10" s="7"/>
      <c r="BH10" s="7"/>
      <c r="BI10" s="7"/>
      <c r="BJ10" s="7"/>
      <c r="BK10" s="24"/>
      <c r="BL10" s="4"/>
      <c r="BM10" s="25"/>
      <c r="BN10" s="25"/>
      <c r="BO10" s="25"/>
      <c r="BP10" s="25"/>
      <c r="BQ10" s="25"/>
    </row>
    <row r="11" spans="1:64" s="19" customFormat="1" ht="19.5" customHeight="1" thickBot="1">
      <c r="A11" s="27"/>
      <c r="B11" s="34" t="s">
        <v>21</v>
      </c>
      <c r="C11" s="354" t="s">
        <v>126</v>
      </c>
      <c r="D11" s="354"/>
      <c r="E11" s="354"/>
      <c r="F11" s="354"/>
      <c r="G11" s="354"/>
      <c r="H11" s="355" t="s">
        <v>22</v>
      </c>
      <c r="I11" s="355"/>
      <c r="J11" s="355"/>
      <c r="K11" s="355"/>
      <c r="L11" s="355"/>
      <c r="M11" s="360"/>
      <c r="N11" s="361"/>
      <c r="O11" s="361"/>
      <c r="P11" s="361"/>
      <c r="Q11" s="362"/>
      <c r="R11" s="356" t="s">
        <v>23</v>
      </c>
      <c r="S11" s="356"/>
      <c r="T11" s="356"/>
      <c r="U11" s="356"/>
      <c r="V11" s="356"/>
      <c r="W11" s="356"/>
      <c r="X11" s="354" t="s">
        <v>179</v>
      </c>
      <c r="Y11" s="354"/>
      <c r="Z11" s="354"/>
      <c r="AA11" s="354"/>
      <c r="AB11" s="363"/>
      <c r="AC11" s="120"/>
      <c r="AD11" s="120"/>
      <c r="AE11" s="120"/>
      <c r="AF11" s="130"/>
      <c r="AG11" s="35"/>
      <c r="AH11" s="35"/>
      <c r="AI11" s="35"/>
      <c r="AJ11" s="35"/>
      <c r="AK11" s="35"/>
      <c r="AL11" s="36"/>
      <c r="AM11" s="36"/>
      <c r="AN11" s="36"/>
      <c r="AO11" s="36"/>
      <c r="AP11" s="35"/>
      <c r="AQ11" s="35"/>
      <c r="AR11" s="35"/>
      <c r="AS11" s="35"/>
      <c r="AT11" s="36"/>
      <c r="AU11" s="36"/>
      <c r="AV11" s="36"/>
      <c r="AW11" s="36"/>
      <c r="AX11" s="7"/>
      <c r="AY11" s="7"/>
      <c r="AZ11" s="7"/>
      <c r="BA11" s="7"/>
      <c r="BB11" s="24"/>
      <c r="BC11" s="24"/>
      <c r="BD11" s="24"/>
      <c r="BE11" s="24"/>
      <c r="BF11" s="7"/>
      <c r="BG11" s="7"/>
      <c r="BH11" s="7"/>
      <c r="BI11" s="7"/>
      <c r="BJ11" s="7"/>
      <c r="BK11" s="415"/>
      <c r="BL11" s="412"/>
    </row>
    <row r="12" spans="1:42" s="38" customFormat="1" ht="19.5" customHeight="1" thickBot="1">
      <c r="A12" s="27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1"/>
      <c r="AD12" s="121"/>
      <c r="AE12" s="121"/>
      <c r="AF12" s="131"/>
      <c r="AG12" s="39"/>
      <c r="AH12" s="39"/>
      <c r="AI12" s="39"/>
      <c r="AJ12" s="39"/>
      <c r="AP12" s="40"/>
    </row>
    <row r="13" spans="1:43" s="38" customFormat="1" ht="19.5" customHeight="1">
      <c r="A13" s="27"/>
      <c r="B13" s="41" t="s">
        <v>24</v>
      </c>
      <c r="C13" s="351"/>
      <c r="D13" s="352"/>
      <c r="E13" s="352"/>
      <c r="F13" s="352"/>
      <c r="G13" s="353"/>
      <c r="H13" s="338" t="s">
        <v>25</v>
      </c>
      <c r="I13" s="338"/>
      <c r="J13" s="338"/>
      <c r="K13" s="338"/>
      <c r="L13" s="338"/>
      <c r="M13" s="331">
        <v>9</v>
      </c>
      <c r="N13" s="331"/>
      <c r="O13" s="331"/>
      <c r="P13" s="331"/>
      <c r="Q13" s="331"/>
      <c r="R13" s="345" t="s">
        <v>26</v>
      </c>
      <c r="S13" s="346"/>
      <c r="T13" s="346"/>
      <c r="U13" s="346"/>
      <c r="V13" s="346"/>
      <c r="W13" s="347"/>
      <c r="X13" s="320" t="s">
        <v>138</v>
      </c>
      <c r="Y13" s="321"/>
      <c r="Z13" s="321"/>
      <c r="AA13" s="321"/>
      <c r="AB13" s="322"/>
      <c r="AC13" s="122"/>
      <c r="AD13" s="122"/>
      <c r="AE13" s="122"/>
      <c r="AF13" s="132"/>
      <c r="AG13" s="43"/>
      <c r="AH13" s="43"/>
      <c r="AI13" s="43"/>
      <c r="AJ13" s="43"/>
      <c r="AK13" s="42"/>
      <c r="AL13" s="42"/>
      <c r="AM13" s="42"/>
      <c r="AN13" s="42"/>
      <c r="AO13" s="42"/>
      <c r="AP13" s="37"/>
      <c r="AQ13" s="4"/>
    </row>
    <row r="14" spans="1:43" s="38" customFormat="1" ht="19.5" customHeight="1">
      <c r="A14" s="27"/>
      <c r="B14" s="44" t="s">
        <v>27</v>
      </c>
      <c r="C14" s="342" t="s">
        <v>137</v>
      </c>
      <c r="D14" s="343"/>
      <c r="E14" s="343"/>
      <c r="F14" s="343"/>
      <c r="G14" s="344"/>
      <c r="H14" s="339" t="s">
        <v>28</v>
      </c>
      <c r="I14" s="339"/>
      <c r="J14" s="339"/>
      <c r="K14" s="339"/>
      <c r="L14" s="339"/>
      <c r="M14" s="326"/>
      <c r="N14" s="326"/>
      <c r="O14" s="326"/>
      <c r="P14" s="326"/>
      <c r="Q14" s="326"/>
      <c r="R14" s="348" t="s">
        <v>29</v>
      </c>
      <c r="S14" s="349"/>
      <c r="T14" s="349"/>
      <c r="U14" s="349"/>
      <c r="V14" s="349"/>
      <c r="W14" s="350"/>
      <c r="X14" s="323" t="s">
        <v>139</v>
      </c>
      <c r="Y14" s="324"/>
      <c r="Z14" s="324"/>
      <c r="AA14" s="324"/>
      <c r="AB14" s="325"/>
      <c r="AC14" s="122"/>
      <c r="AD14" s="122"/>
      <c r="AE14" s="122"/>
      <c r="AF14" s="132"/>
      <c r="AG14" s="43"/>
      <c r="AH14" s="43"/>
      <c r="AI14" s="43"/>
      <c r="AJ14" s="43"/>
      <c r="AK14" s="42"/>
      <c r="AL14" s="42"/>
      <c r="AM14" s="42"/>
      <c r="AN14" s="42"/>
      <c r="AO14" s="42"/>
      <c r="AP14" s="42"/>
      <c r="AQ14" s="42"/>
    </row>
    <row r="15" spans="1:43" s="38" customFormat="1" ht="19.5" customHeight="1">
      <c r="A15" s="27"/>
      <c r="B15" s="44" t="s">
        <v>30</v>
      </c>
      <c r="C15" s="390">
        <v>41000</v>
      </c>
      <c r="D15" s="328"/>
      <c r="E15" s="328"/>
      <c r="F15" s="328"/>
      <c r="G15" s="328"/>
      <c r="H15" s="339" t="s">
        <v>31</v>
      </c>
      <c r="I15" s="339"/>
      <c r="J15" s="339"/>
      <c r="K15" s="339"/>
      <c r="L15" s="339"/>
      <c r="M15" s="326">
        <v>8.5</v>
      </c>
      <c r="N15" s="326"/>
      <c r="O15" s="326"/>
      <c r="P15" s="326"/>
      <c r="Q15" s="326"/>
      <c r="R15" s="348" t="s">
        <v>32</v>
      </c>
      <c r="S15" s="349"/>
      <c r="T15" s="349"/>
      <c r="U15" s="349"/>
      <c r="V15" s="349"/>
      <c r="W15" s="350"/>
      <c r="X15" s="326" t="s">
        <v>173</v>
      </c>
      <c r="Y15" s="326"/>
      <c r="Z15" s="326"/>
      <c r="AA15" s="326"/>
      <c r="AB15" s="327"/>
      <c r="AC15" s="122"/>
      <c r="AD15" s="133"/>
      <c r="AE15" s="122"/>
      <c r="AF15" s="134"/>
      <c r="AG15" s="42"/>
      <c r="AH15" s="42"/>
      <c r="AI15" s="42"/>
      <c r="AJ15" s="42"/>
      <c r="AK15" s="42"/>
      <c r="AL15" s="42"/>
      <c r="AM15" s="42"/>
      <c r="AN15" s="42"/>
      <c r="AO15" s="42"/>
      <c r="AP15" s="45"/>
      <c r="AQ15" s="42"/>
    </row>
    <row r="16" spans="1:43" s="38" customFormat="1" ht="19.5" customHeight="1">
      <c r="A16" s="27"/>
      <c r="B16" s="44" t="s">
        <v>34</v>
      </c>
      <c r="C16" s="390">
        <v>3.5</v>
      </c>
      <c r="D16" s="328"/>
      <c r="E16" s="328"/>
      <c r="F16" s="328"/>
      <c r="G16" s="328"/>
      <c r="H16" s="409" t="s">
        <v>35</v>
      </c>
      <c r="I16" s="409"/>
      <c r="J16" s="409"/>
      <c r="K16" s="409"/>
      <c r="L16" s="409"/>
      <c r="M16" s="326"/>
      <c r="N16" s="326"/>
      <c r="O16" s="326"/>
      <c r="P16" s="326"/>
      <c r="Q16" s="326"/>
      <c r="R16" s="348" t="s">
        <v>140</v>
      </c>
      <c r="S16" s="349"/>
      <c r="T16" s="349"/>
      <c r="U16" s="349"/>
      <c r="V16" s="349"/>
      <c r="W16" s="350"/>
      <c r="X16" s="326" t="s">
        <v>172</v>
      </c>
      <c r="Y16" s="326"/>
      <c r="Z16" s="326"/>
      <c r="AA16" s="326"/>
      <c r="AB16" s="327"/>
      <c r="AC16" s="122"/>
      <c r="AD16" s="122"/>
      <c r="AE16" s="122"/>
      <c r="AF16" s="132"/>
      <c r="AG16" s="42"/>
      <c r="AH16" s="42"/>
      <c r="AI16" s="42"/>
      <c r="AJ16" s="42"/>
      <c r="AK16" s="42"/>
      <c r="AL16" s="42"/>
      <c r="AM16" s="42"/>
      <c r="AN16" s="42"/>
      <c r="AO16" s="42"/>
      <c r="AP16" s="45"/>
      <c r="AQ16" s="42"/>
    </row>
    <row r="17" spans="1:43" s="38" customFormat="1" ht="19.5" customHeight="1">
      <c r="A17" s="46"/>
      <c r="B17" s="44" t="s">
        <v>36</v>
      </c>
      <c r="C17" s="405"/>
      <c r="D17" s="406"/>
      <c r="E17" s="406"/>
      <c r="F17" s="406"/>
      <c r="G17" s="407"/>
      <c r="H17" s="408" t="s">
        <v>37</v>
      </c>
      <c r="I17" s="408"/>
      <c r="J17" s="408"/>
      <c r="K17" s="408"/>
      <c r="L17" s="408"/>
      <c r="M17" s="404"/>
      <c r="N17" s="326"/>
      <c r="O17" s="326"/>
      <c r="P17" s="326"/>
      <c r="Q17" s="326"/>
      <c r="R17" s="401" t="s">
        <v>38</v>
      </c>
      <c r="S17" s="402" t="s">
        <v>38</v>
      </c>
      <c r="T17" s="402" t="s">
        <v>38</v>
      </c>
      <c r="U17" s="402" t="s">
        <v>38</v>
      </c>
      <c r="V17" s="402" t="s">
        <v>38</v>
      </c>
      <c r="W17" s="403" t="s">
        <v>38</v>
      </c>
      <c r="X17" s="326" t="s">
        <v>174</v>
      </c>
      <c r="Y17" s="326"/>
      <c r="Z17" s="326"/>
      <c r="AA17" s="326"/>
      <c r="AB17" s="327"/>
      <c r="AC17" s="122"/>
      <c r="AD17" s="122"/>
      <c r="AE17" s="122"/>
      <c r="AF17" s="132"/>
      <c r="AG17" s="42"/>
      <c r="AH17" s="42"/>
      <c r="AI17" s="42"/>
      <c r="AJ17" s="42"/>
      <c r="AK17" s="42"/>
      <c r="AL17" s="42"/>
      <c r="AM17" s="42"/>
      <c r="AN17" s="42"/>
      <c r="AO17" s="42"/>
      <c r="AP17" s="45"/>
      <c r="AQ17" s="42"/>
    </row>
    <row r="18" spans="1:46" s="38" customFormat="1" ht="19.5" customHeight="1">
      <c r="A18" s="46"/>
      <c r="B18" s="44" t="s">
        <v>130</v>
      </c>
      <c r="C18" s="390" t="s">
        <v>161</v>
      </c>
      <c r="D18" s="328"/>
      <c r="E18" s="328"/>
      <c r="F18" s="328"/>
      <c r="G18" s="328"/>
      <c r="H18" s="408" t="s">
        <v>39</v>
      </c>
      <c r="I18" s="408"/>
      <c r="J18" s="408"/>
      <c r="K18" s="408"/>
      <c r="L18" s="408"/>
      <c r="M18" s="326"/>
      <c r="N18" s="326"/>
      <c r="O18" s="326"/>
      <c r="P18" s="326"/>
      <c r="Q18" s="326"/>
      <c r="R18" s="401" t="s">
        <v>40</v>
      </c>
      <c r="S18" s="402"/>
      <c r="T18" s="402"/>
      <c r="U18" s="402"/>
      <c r="V18" s="402"/>
      <c r="W18" s="403"/>
      <c r="X18" s="326"/>
      <c r="Y18" s="326"/>
      <c r="Z18" s="326"/>
      <c r="AA18" s="326"/>
      <c r="AB18" s="327"/>
      <c r="AC18" s="123"/>
      <c r="AD18" s="123"/>
      <c r="AE18" s="123"/>
      <c r="AF18" s="13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5"/>
      <c r="AT18" s="42"/>
    </row>
    <row r="19" spans="1:64" s="38" customFormat="1" ht="19.5" customHeight="1" thickBot="1">
      <c r="A19" s="27"/>
      <c r="B19" s="47" t="s">
        <v>41</v>
      </c>
      <c r="C19" s="388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4" t="s">
        <v>42</v>
      </c>
      <c r="S19" s="385"/>
      <c r="T19" s="385"/>
      <c r="U19" s="385"/>
      <c r="V19" s="385"/>
      <c r="W19" s="386"/>
      <c r="X19" s="326" t="s">
        <v>175</v>
      </c>
      <c r="Y19" s="326"/>
      <c r="Z19" s="326"/>
      <c r="AA19" s="326"/>
      <c r="AB19" s="327"/>
      <c r="AC19" s="124"/>
      <c r="AD19" s="133" t="s">
        <v>43</v>
      </c>
      <c r="AE19" s="124"/>
      <c r="AF19" s="135"/>
      <c r="AG19" s="30"/>
      <c r="AH19" s="30"/>
      <c r="AI19" s="48"/>
      <c r="AJ19" s="48"/>
      <c r="AK19" s="48"/>
      <c r="AL19" s="49"/>
      <c r="AM19" s="49"/>
      <c r="AN19" s="49"/>
      <c r="AO19" s="49"/>
      <c r="AP19" s="48"/>
      <c r="AQ19" s="48"/>
      <c r="AR19" s="48"/>
      <c r="AS19" s="48"/>
      <c r="AT19" s="49"/>
      <c r="AU19" s="49"/>
      <c r="AV19" s="49"/>
      <c r="AW19" s="49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5"/>
      <c r="BL19" s="42"/>
    </row>
    <row r="20" spans="1:64" s="38" customFormat="1" ht="19.5" customHeight="1" thickBot="1">
      <c r="A20" s="27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5"/>
      <c r="AD20" s="50"/>
      <c r="AE20" s="50"/>
      <c r="AF20" s="135"/>
      <c r="AG20" s="30"/>
      <c r="AH20" s="30"/>
      <c r="AI20" s="7"/>
      <c r="AJ20" s="7"/>
      <c r="AK20" s="7"/>
      <c r="AL20" s="30"/>
      <c r="AM20" s="30"/>
      <c r="AN20" s="30"/>
      <c r="AO20" s="30"/>
      <c r="AP20" s="7"/>
      <c r="AQ20" s="7"/>
      <c r="AR20" s="7"/>
      <c r="AS20" s="7"/>
      <c r="AT20" s="30"/>
      <c r="AU20" s="30"/>
      <c r="AV20" s="30"/>
      <c r="AW20" s="30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5"/>
      <c r="BL20" s="42"/>
    </row>
    <row r="21" spans="1:64" s="2" customFormat="1" ht="18" customHeight="1" thickBot="1">
      <c r="A21" s="51"/>
      <c r="B21" s="52" t="s">
        <v>44</v>
      </c>
      <c r="C21" s="392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4"/>
      <c r="AC21" s="117"/>
      <c r="AD21" s="17"/>
      <c r="AE21" s="17"/>
      <c r="AF21" s="135"/>
      <c r="AG21" s="30"/>
      <c r="AH21" s="30"/>
      <c r="AI21" s="17"/>
      <c r="AJ21" s="17"/>
      <c r="AK21" s="17"/>
      <c r="AL21" s="30"/>
      <c r="AM21" s="30"/>
      <c r="AN21" s="30"/>
      <c r="AO21" s="30"/>
      <c r="AP21" s="7"/>
      <c r="AQ21" s="7"/>
      <c r="AR21" s="7"/>
      <c r="AS21" s="7"/>
      <c r="AT21" s="30"/>
      <c r="AU21" s="30"/>
      <c r="AV21" s="30"/>
      <c r="AW21" s="30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s="2" customFormat="1" ht="18" customHeight="1">
      <c r="A22" s="51"/>
      <c r="B22" s="53" t="s">
        <v>45</v>
      </c>
      <c r="C22" s="398"/>
      <c r="D22" s="329"/>
      <c r="E22" s="329"/>
      <c r="F22" s="329"/>
      <c r="G22" s="329"/>
      <c r="H22" s="319" t="s">
        <v>46</v>
      </c>
      <c r="I22" s="319"/>
      <c r="J22" s="319"/>
      <c r="K22" s="319"/>
      <c r="L22" s="319"/>
      <c r="M22" s="329" t="s">
        <v>162</v>
      </c>
      <c r="N22" s="329"/>
      <c r="O22" s="329"/>
      <c r="P22" s="329"/>
      <c r="Q22" s="329"/>
      <c r="R22" s="395"/>
      <c r="S22" s="395"/>
      <c r="T22" s="395"/>
      <c r="U22" s="395"/>
      <c r="V22" s="395"/>
      <c r="W22" s="395"/>
      <c r="X22" s="329"/>
      <c r="Y22" s="329"/>
      <c r="Z22" s="329"/>
      <c r="AA22" s="329"/>
      <c r="AB22" s="330"/>
      <c r="AC22" s="117"/>
      <c r="AD22" s="17"/>
      <c r="AE22" s="17"/>
      <c r="AF22" s="137"/>
      <c r="AG22" s="18"/>
      <c r="AH22" s="18"/>
      <c r="AI22" s="17"/>
      <c r="AJ22" s="17"/>
      <c r="AK22" s="17"/>
      <c r="AL22" s="18"/>
      <c r="AM22" s="18"/>
      <c r="AN22" s="18"/>
      <c r="AO22" s="18"/>
      <c r="AP22" s="17"/>
      <c r="AQ22" s="17"/>
      <c r="AR22" s="17"/>
      <c r="AS22" s="17"/>
      <c r="AT22" s="30"/>
      <c r="AU22" s="30"/>
      <c r="AV22" s="30"/>
      <c r="AW22" s="30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s="2" customFormat="1" ht="18" customHeight="1">
      <c r="A23" s="51"/>
      <c r="B23" s="54" t="s">
        <v>47</v>
      </c>
      <c r="C23" s="390"/>
      <c r="D23" s="328"/>
      <c r="E23" s="328"/>
      <c r="F23" s="328"/>
      <c r="G23" s="328"/>
      <c r="H23" s="339" t="s">
        <v>48</v>
      </c>
      <c r="I23" s="339"/>
      <c r="J23" s="339"/>
      <c r="K23" s="339"/>
      <c r="L23" s="339"/>
      <c r="M23" s="328" t="s">
        <v>33</v>
      </c>
      <c r="N23" s="328"/>
      <c r="O23" s="328"/>
      <c r="P23" s="328"/>
      <c r="Q23" s="328"/>
      <c r="R23" s="396"/>
      <c r="S23" s="396"/>
      <c r="T23" s="396"/>
      <c r="U23" s="396"/>
      <c r="V23" s="396"/>
      <c r="W23" s="396"/>
      <c r="X23" s="328"/>
      <c r="Y23" s="328"/>
      <c r="Z23" s="328"/>
      <c r="AA23" s="328"/>
      <c r="AB23" s="399"/>
      <c r="AC23" s="117"/>
      <c r="AD23" s="17"/>
      <c r="AE23" s="17"/>
      <c r="AF23" s="137"/>
      <c r="AG23" s="18"/>
      <c r="AH23" s="18"/>
      <c r="AI23" s="17"/>
      <c r="AJ23" s="17"/>
      <c r="AK23" s="17"/>
      <c r="AL23" s="18"/>
      <c r="AM23" s="18"/>
      <c r="AN23" s="18"/>
      <c r="AO23" s="18"/>
      <c r="AP23" s="17"/>
      <c r="AQ23" s="17"/>
      <c r="AR23" s="17"/>
      <c r="AS23" s="17"/>
      <c r="AT23" s="30"/>
      <c r="AU23" s="30"/>
      <c r="AV23" s="30"/>
      <c r="AW23" s="30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s="2" customFormat="1" ht="18" customHeight="1" thickBot="1">
      <c r="A24" s="51"/>
      <c r="B24" s="55" t="s">
        <v>49</v>
      </c>
      <c r="C24" s="317"/>
      <c r="D24" s="318"/>
      <c r="E24" s="318"/>
      <c r="F24" s="318"/>
      <c r="G24" s="318"/>
      <c r="H24" s="391" t="s">
        <v>50</v>
      </c>
      <c r="I24" s="391"/>
      <c r="J24" s="391"/>
      <c r="K24" s="391"/>
      <c r="L24" s="391"/>
      <c r="M24" s="318" t="s">
        <v>33</v>
      </c>
      <c r="N24" s="318"/>
      <c r="O24" s="318"/>
      <c r="P24" s="318"/>
      <c r="Q24" s="318"/>
      <c r="R24" s="397"/>
      <c r="S24" s="397"/>
      <c r="T24" s="397"/>
      <c r="U24" s="397"/>
      <c r="V24" s="397"/>
      <c r="W24" s="397"/>
      <c r="X24" s="318"/>
      <c r="Y24" s="318"/>
      <c r="Z24" s="318"/>
      <c r="AA24" s="318"/>
      <c r="AB24" s="400"/>
      <c r="AC24" s="114"/>
      <c r="AD24" s="9"/>
      <c r="AE24" s="9"/>
      <c r="AF24" s="138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s="2" customFormat="1" ht="18" customHeight="1" thickBot="1">
      <c r="A25" s="51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24"/>
      <c r="AD25" s="7"/>
      <c r="AE25" s="7"/>
      <c r="AF25" s="139"/>
      <c r="AG25" s="24"/>
      <c r="AH25" s="24"/>
      <c r="AI25" s="56"/>
      <c r="AJ25" s="56"/>
      <c r="AK25" s="56"/>
      <c r="AL25" s="24"/>
      <c r="AM25" s="24"/>
      <c r="AN25" s="24"/>
      <c r="AO25" s="24"/>
      <c r="AP25" s="37"/>
      <c r="AQ25" s="37"/>
      <c r="AR25" s="37"/>
      <c r="AS25" s="37"/>
      <c r="AT25" s="24"/>
      <c r="AU25" s="24"/>
      <c r="AV25" s="24"/>
      <c r="AW25" s="24"/>
      <c r="AX25" s="7"/>
      <c r="AY25" s="7"/>
      <c r="AZ25" s="7"/>
      <c r="BA25" s="7"/>
      <c r="BB25" s="18"/>
      <c r="BC25" s="18"/>
      <c r="BD25" s="18"/>
      <c r="BE25" s="18"/>
      <c r="BF25" s="7"/>
      <c r="BG25" s="7"/>
      <c r="BH25" s="7"/>
      <c r="BI25" s="7"/>
      <c r="BJ25" s="7"/>
      <c r="BK25" s="416"/>
      <c r="BL25" s="416"/>
    </row>
    <row r="26" spans="1:64" s="2" customFormat="1" ht="18" customHeight="1">
      <c r="A26" s="51"/>
      <c r="B26" s="57" t="s">
        <v>51</v>
      </c>
      <c r="C26" s="417" t="s">
        <v>33</v>
      </c>
      <c r="D26" s="417"/>
      <c r="E26" s="417"/>
      <c r="F26" s="417"/>
      <c r="G26" s="417"/>
      <c r="H26" s="387" t="s">
        <v>52</v>
      </c>
      <c r="I26" s="387"/>
      <c r="J26" s="387"/>
      <c r="K26" s="387"/>
      <c r="L26" s="387"/>
      <c r="M26" s="417" t="s">
        <v>159</v>
      </c>
      <c r="N26" s="417"/>
      <c r="O26" s="417"/>
      <c r="P26" s="417"/>
      <c r="Q26" s="417"/>
      <c r="R26" s="280" t="s">
        <v>53</v>
      </c>
      <c r="S26" s="280"/>
      <c r="T26" s="280"/>
      <c r="U26" s="280"/>
      <c r="V26" s="280"/>
      <c r="W26" s="280"/>
      <c r="X26" s="417">
        <v>30</v>
      </c>
      <c r="Y26" s="417"/>
      <c r="Z26" s="417"/>
      <c r="AA26" s="417"/>
      <c r="AB26" s="418"/>
      <c r="AC26" s="124"/>
      <c r="AD26" s="7"/>
      <c r="AE26" s="7"/>
      <c r="AF26" s="139"/>
      <c r="AG26" s="24"/>
      <c r="AH26" s="24"/>
      <c r="AI26" s="56"/>
      <c r="AJ26" s="56"/>
      <c r="AK26" s="56"/>
      <c r="AL26" s="24"/>
      <c r="AM26" s="24"/>
      <c r="AN26" s="24"/>
      <c r="AO26" s="24"/>
      <c r="AP26" s="37"/>
      <c r="AQ26" s="37"/>
      <c r="AR26" s="37"/>
      <c r="AS26" s="37"/>
      <c r="AT26" s="24"/>
      <c r="AU26" s="24"/>
      <c r="AV26" s="24"/>
      <c r="AW26" s="24"/>
      <c r="AX26" s="7"/>
      <c r="AY26" s="7"/>
      <c r="AZ26" s="7"/>
      <c r="BA26" s="7"/>
      <c r="BB26" s="58"/>
      <c r="BC26" s="58"/>
      <c r="BD26" s="58"/>
      <c r="BE26" s="58"/>
      <c r="BF26" s="7"/>
      <c r="BG26" s="7"/>
      <c r="BH26" s="7"/>
      <c r="BI26" s="7"/>
      <c r="BJ26" s="7"/>
      <c r="BK26" s="416"/>
      <c r="BL26" s="416"/>
    </row>
    <row r="27" spans="1:64" s="2" customFormat="1" ht="18" customHeight="1">
      <c r="A27" s="51"/>
      <c r="B27" s="59" t="s">
        <v>54</v>
      </c>
      <c r="C27" s="251" t="s">
        <v>33</v>
      </c>
      <c r="D27" s="251"/>
      <c r="E27" s="251"/>
      <c r="F27" s="251"/>
      <c r="G27" s="251"/>
      <c r="H27" s="281" t="s">
        <v>55</v>
      </c>
      <c r="I27" s="281"/>
      <c r="J27" s="281"/>
      <c r="K27" s="281"/>
      <c r="L27" s="281"/>
      <c r="M27" s="251">
        <v>750</v>
      </c>
      <c r="N27" s="251"/>
      <c r="O27" s="251"/>
      <c r="P27" s="251"/>
      <c r="Q27" s="251"/>
      <c r="R27" s="283" t="s">
        <v>56</v>
      </c>
      <c r="S27" s="283"/>
      <c r="T27" s="283"/>
      <c r="U27" s="283"/>
      <c r="V27" s="283"/>
      <c r="W27" s="283"/>
      <c r="X27" s="251" t="s">
        <v>33</v>
      </c>
      <c r="Y27" s="251"/>
      <c r="Z27" s="251"/>
      <c r="AA27" s="251"/>
      <c r="AB27" s="252"/>
      <c r="AC27" s="124"/>
      <c r="AD27" s="7"/>
      <c r="AE27" s="7"/>
      <c r="AF27" s="139"/>
      <c r="AG27" s="24"/>
      <c r="AH27" s="24"/>
      <c r="AI27" s="56"/>
      <c r="AJ27" s="56"/>
      <c r="AK27" s="56"/>
      <c r="AL27" s="24"/>
      <c r="AM27" s="24"/>
      <c r="AN27" s="24"/>
      <c r="AO27" s="24"/>
      <c r="AP27" s="37"/>
      <c r="AQ27" s="37"/>
      <c r="AR27" s="37"/>
      <c r="AS27" s="37"/>
      <c r="AT27" s="24"/>
      <c r="AU27" s="24"/>
      <c r="AV27" s="24"/>
      <c r="AW27" s="24"/>
      <c r="AX27" s="7"/>
      <c r="AY27" s="7"/>
      <c r="AZ27" s="7"/>
      <c r="BA27" s="7"/>
      <c r="BB27" s="60"/>
      <c r="BC27" s="60"/>
      <c r="BD27" s="60"/>
      <c r="BE27" s="60"/>
      <c r="BF27" s="7"/>
      <c r="BG27" s="7"/>
      <c r="BH27" s="7"/>
      <c r="BI27" s="7"/>
      <c r="BJ27" s="7"/>
      <c r="BK27" s="416"/>
      <c r="BL27" s="416"/>
    </row>
    <row r="28" spans="1:64" s="2" customFormat="1" ht="18" customHeight="1">
      <c r="A28" s="51"/>
      <c r="B28" s="59" t="s">
        <v>57</v>
      </c>
      <c r="C28" s="251" t="s">
        <v>33</v>
      </c>
      <c r="D28" s="251"/>
      <c r="E28" s="251"/>
      <c r="F28" s="251"/>
      <c r="G28" s="251"/>
      <c r="H28" s="281" t="s">
        <v>58</v>
      </c>
      <c r="I28" s="281"/>
      <c r="J28" s="281"/>
      <c r="K28" s="281"/>
      <c r="L28" s="281"/>
      <c r="M28" s="251">
        <v>600</v>
      </c>
      <c r="N28" s="251"/>
      <c r="O28" s="251"/>
      <c r="P28" s="251"/>
      <c r="Q28" s="251"/>
      <c r="R28" s="283" t="s">
        <v>59</v>
      </c>
      <c r="S28" s="283"/>
      <c r="T28" s="283"/>
      <c r="U28" s="283"/>
      <c r="V28" s="283"/>
      <c r="W28" s="283"/>
      <c r="X28" s="251" t="s">
        <v>33</v>
      </c>
      <c r="Y28" s="251"/>
      <c r="Z28" s="251"/>
      <c r="AA28" s="251"/>
      <c r="AB28" s="252"/>
      <c r="AC28" s="124"/>
      <c r="AD28" s="7"/>
      <c r="AE28" s="7"/>
      <c r="AF28" s="139"/>
      <c r="AG28" s="24"/>
      <c r="AH28" s="24"/>
      <c r="AI28" s="56"/>
      <c r="AJ28" s="56"/>
      <c r="AK28" s="56"/>
      <c r="AL28" s="24"/>
      <c r="AM28" s="24"/>
      <c r="AN28" s="24"/>
      <c r="AO28" s="24"/>
      <c r="AP28" s="37"/>
      <c r="AQ28" s="37"/>
      <c r="AR28" s="37"/>
      <c r="AS28" s="37"/>
      <c r="AT28" s="24"/>
      <c r="AU28" s="24"/>
      <c r="AV28" s="24"/>
      <c r="AW28" s="24"/>
      <c r="AX28" s="7"/>
      <c r="AY28" s="7"/>
      <c r="AZ28" s="7"/>
      <c r="BA28" s="7"/>
      <c r="BB28" s="60"/>
      <c r="BC28" s="60"/>
      <c r="BD28" s="60"/>
      <c r="BE28" s="60"/>
      <c r="BF28" s="7"/>
      <c r="BG28" s="7"/>
      <c r="BH28" s="7"/>
      <c r="BI28" s="7"/>
      <c r="BJ28" s="7"/>
      <c r="BK28" s="45"/>
      <c r="BL28" s="45"/>
    </row>
    <row r="29" spans="1:64" s="2" customFormat="1" ht="18" customHeight="1" thickBot="1">
      <c r="A29" s="51"/>
      <c r="B29" s="61" t="s">
        <v>60</v>
      </c>
      <c r="C29" s="284" t="s">
        <v>177</v>
      </c>
      <c r="D29" s="253"/>
      <c r="E29" s="253"/>
      <c r="F29" s="253"/>
      <c r="G29" s="253"/>
      <c r="H29" s="282" t="s">
        <v>61</v>
      </c>
      <c r="I29" s="282"/>
      <c r="J29" s="282"/>
      <c r="K29" s="282"/>
      <c r="L29" s="282"/>
      <c r="M29" s="253"/>
      <c r="N29" s="253"/>
      <c r="O29" s="253"/>
      <c r="P29" s="253"/>
      <c r="Q29" s="253"/>
      <c r="R29" s="282" t="s">
        <v>62</v>
      </c>
      <c r="S29" s="282"/>
      <c r="T29" s="282"/>
      <c r="U29" s="282"/>
      <c r="V29" s="282"/>
      <c r="W29" s="282"/>
      <c r="X29" s="253" t="s">
        <v>79</v>
      </c>
      <c r="Y29" s="253"/>
      <c r="Z29" s="253"/>
      <c r="AA29" s="253"/>
      <c r="AB29" s="254"/>
      <c r="AC29" s="126"/>
      <c r="AD29" s="62"/>
      <c r="AE29" s="62"/>
      <c r="AF29" s="140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64" s="2" customFormat="1" ht="18" customHeight="1" thickBot="1">
      <c r="A30" s="51"/>
      <c r="B30" s="62" t="s">
        <v>63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7"/>
      <c r="AD30" s="127"/>
      <c r="AE30" s="127"/>
      <c r="AF30" s="136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</row>
    <row r="31" spans="1:64" s="2" customFormat="1" ht="21.75" customHeight="1">
      <c r="A31" s="51"/>
      <c r="B31" s="290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2"/>
      <c r="AF31" s="136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</row>
    <row r="32" spans="1:65" s="2" customFormat="1" ht="18" customHeight="1">
      <c r="A32" s="51"/>
      <c r="B32" s="293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5"/>
      <c r="AF32" s="136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/>
    </row>
    <row r="33" spans="1:65" s="2" customFormat="1" ht="18" customHeight="1" thickBot="1">
      <c r="A33" s="51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8"/>
      <c r="AF33" s="141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/>
    </row>
    <row r="34" spans="1:78" s="2" customFormat="1" ht="18" customHeight="1" thickBot="1">
      <c r="A34" s="51"/>
      <c r="B34" s="285" t="s">
        <v>64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127"/>
      <c r="AD34" s="127"/>
      <c r="AE34" s="127"/>
      <c r="AF34" s="141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30.75" customHeight="1">
      <c r="A35" s="51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300"/>
      <c r="AF35" s="141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30.75" customHeight="1">
      <c r="A36" s="51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2"/>
      <c r="AF36" s="141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60" customHeight="1" thickBot="1">
      <c r="A37" s="51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4"/>
      <c r="AF37" s="142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8" customHeight="1" thickBot="1">
      <c r="A38" s="51"/>
      <c r="B38" s="126" t="s">
        <v>65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43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8" customHeight="1">
      <c r="A39" s="51"/>
      <c r="B39" s="286" t="s">
        <v>160</v>
      </c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7"/>
      <c r="AF39" s="138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64" ht="18" customHeight="1" thickBot="1">
      <c r="A40" s="51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9"/>
      <c r="AF40" s="138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410"/>
      <c r="AU40" s="410"/>
      <c r="AV40" s="410"/>
      <c r="AW40" s="410"/>
      <c r="AX40" s="411"/>
      <c r="AY40" s="32"/>
      <c r="AZ40" s="32"/>
      <c r="BA40" s="32"/>
      <c r="BB40" s="31"/>
      <c r="BC40" s="31"/>
      <c r="BD40" s="31"/>
      <c r="BE40" s="31"/>
      <c r="BF40" s="419"/>
      <c r="BG40" s="69"/>
      <c r="BH40" s="69"/>
      <c r="BI40" s="69"/>
      <c r="BJ40" s="69"/>
      <c r="BK40" s="31"/>
      <c r="BL40" s="4"/>
    </row>
    <row r="41" spans="1:64" ht="14.25" customHeight="1" thickBot="1">
      <c r="A41" s="51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47"/>
      <c r="AF41" s="144"/>
      <c r="AG41" s="70"/>
      <c r="AH41" s="70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9"/>
      <c r="BC41" s="9"/>
      <c r="BD41" s="9"/>
      <c r="BE41" s="9"/>
      <c r="BF41" s="420"/>
      <c r="BG41" s="71"/>
      <c r="BH41" s="71"/>
      <c r="BI41" s="71"/>
      <c r="BJ41" s="71"/>
      <c r="BK41" s="4"/>
      <c r="BL41" s="4"/>
    </row>
    <row r="42" spans="1:65" ht="33" customHeight="1" thickBot="1">
      <c r="A42" s="51"/>
      <c r="B42" s="257" t="s">
        <v>66</v>
      </c>
      <c r="C42" s="274" t="s">
        <v>67</v>
      </c>
      <c r="D42" s="276"/>
      <c r="E42" s="305" t="s">
        <v>68</v>
      </c>
      <c r="F42" s="255" t="s">
        <v>69</v>
      </c>
      <c r="G42" s="257"/>
      <c r="H42" s="264" t="s">
        <v>70</v>
      </c>
      <c r="I42" s="265"/>
      <c r="J42" s="265"/>
      <c r="K42" s="266"/>
      <c r="L42" s="264" t="s">
        <v>71</v>
      </c>
      <c r="M42" s="265"/>
      <c r="N42" s="265"/>
      <c r="O42" s="266"/>
      <c r="P42" s="255" t="s">
        <v>72</v>
      </c>
      <c r="Q42" s="256"/>
      <c r="R42" s="256"/>
      <c r="S42" s="257"/>
      <c r="T42" s="274" t="s">
        <v>136</v>
      </c>
      <c r="U42" s="275"/>
      <c r="V42" s="275"/>
      <c r="W42" s="276"/>
      <c r="X42" s="274" t="s">
        <v>73</v>
      </c>
      <c r="Y42" s="275"/>
      <c r="Z42" s="275"/>
      <c r="AA42" s="275"/>
      <c r="AB42" s="275"/>
      <c r="AC42" s="275"/>
      <c r="AD42" s="275"/>
      <c r="AE42" s="276"/>
      <c r="AF42" s="138"/>
      <c r="AG42" s="9"/>
      <c r="AH42" s="9"/>
      <c r="AI42" s="67"/>
      <c r="AJ42" s="67"/>
      <c r="AK42" s="67"/>
      <c r="AL42" s="32"/>
      <c r="AM42" s="32"/>
      <c r="AN42" s="32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9"/>
      <c r="BF42" s="420"/>
      <c r="BG42" s="9"/>
      <c r="BH42" s="9"/>
      <c r="BI42" s="9"/>
      <c r="BJ42" s="71"/>
      <c r="BK42" s="71"/>
      <c r="BL42" s="71"/>
      <c r="BM42" s="74"/>
    </row>
    <row r="43" spans="1:64" ht="18.75" customHeight="1" thickBot="1">
      <c r="A43" s="75"/>
      <c r="B43" s="314"/>
      <c r="C43" s="277"/>
      <c r="D43" s="279"/>
      <c r="E43" s="306"/>
      <c r="F43" s="312"/>
      <c r="G43" s="314"/>
      <c r="H43" s="264" t="s">
        <v>74</v>
      </c>
      <c r="I43" s="266"/>
      <c r="J43" s="264" t="s">
        <v>75</v>
      </c>
      <c r="K43" s="266"/>
      <c r="L43" s="264" t="s">
        <v>74</v>
      </c>
      <c r="M43" s="266"/>
      <c r="N43" s="264" t="s">
        <v>75</v>
      </c>
      <c r="O43" s="266"/>
      <c r="P43" s="312" t="s">
        <v>76</v>
      </c>
      <c r="Q43" s="313"/>
      <c r="R43" s="313"/>
      <c r="S43" s="314"/>
      <c r="T43" s="277"/>
      <c r="U43" s="278"/>
      <c r="V43" s="278"/>
      <c r="W43" s="279"/>
      <c r="X43" s="277"/>
      <c r="Y43" s="278"/>
      <c r="Z43" s="278"/>
      <c r="AA43" s="278"/>
      <c r="AB43" s="278"/>
      <c r="AC43" s="278"/>
      <c r="AD43" s="278"/>
      <c r="AE43" s="279"/>
      <c r="AF43" s="138"/>
      <c r="AG43" s="76"/>
      <c r="AH43" s="76"/>
      <c r="AI43" s="76"/>
      <c r="AJ43" s="9"/>
      <c r="AK43" s="9"/>
      <c r="AL43" s="9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9"/>
      <c r="BD43" s="9"/>
      <c r="BE43" s="9"/>
      <c r="BF43" s="420"/>
      <c r="BG43" s="9"/>
      <c r="BH43" s="71"/>
      <c r="BI43" s="71"/>
      <c r="BJ43" s="71"/>
      <c r="BK43" s="71"/>
      <c r="BL43" s="4"/>
    </row>
    <row r="44" spans="1:64" ht="18.75" customHeight="1" thickBot="1">
      <c r="A44" s="75"/>
      <c r="B44" s="77"/>
      <c r="C44" s="78"/>
      <c r="D44" s="79"/>
      <c r="E44" s="80"/>
      <c r="F44" s="82"/>
      <c r="G44" s="77"/>
      <c r="H44" s="72"/>
      <c r="I44" s="73"/>
      <c r="J44" s="72"/>
      <c r="K44" s="73"/>
      <c r="L44" s="72"/>
      <c r="M44" s="73"/>
      <c r="N44" s="72"/>
      <c r="O44" s="73"/>
      <c r="P44" s="82"/>
      <c r="Q44" s="83"/>
      <c r="R44" s="83"/>
      <c r="S44" s="77"/>
      <c r="T44" s="78"/>
      <c r="U44" s="84"/>
      <c r="V44" s="84"/>
      <c r="W44" s="79"/>
      <c r="X44" s="78"/>
      <c r="Y44" s="84"/>
      <c r="Z44" s="84"/>
      <c r="AA44" s="84"/>
      <c r="AB44" s="84"/>
      <c r="AC44" s="84"/>
      <c r="AD44" s="84"/>
      <c r="AE44" s="79"/>
      <c r="AF44" s="138"/>
      <c r="AG44" s="76"/>
      <c r="AH44" s="76"/>
      <c r="AI44" s="76"/>
      <c r="AJ44" s="9"/>
      <c r="AK44" s="9"/>
      <c r="AL44" s="9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9"/>
      <c r="BD44" s="9"/>
      <c r="BE44" s="9"/>
      <c r="BF44" s="71"/>
      <c r="BG44" s="9"/>
      <c r="BH44" s="71"/>
      <c r="BI44" s="71"/>
      <c r="BJ44" s="71"/>
      <c r="BK44" s="71"/>
      <c r="BL44" s="4"/>
    </row>
    <row r="45" spans="1:64" ht="18.75" customHeight="1">
      <c r="A45" s="75"/>
      <c r="B45" s="77"/>
      <c r="C45" s="78"/>
      <c r="D45" s="79"/>
      <c r="E45" s="80"/>
      <c r="F45" s="82"/>
      <c r="G45" s="77"/>
      <c r="H45" s="72"/>
      <c r="I45" s="73"/>
      <c r="J45" s="72"/>
      <c r="K45" s="73"/>
      <c r="L45" s="72"/>
      <c r="M45" s="73"/>
      <c r="N45" s="72"/>
      <c r="O45" s="73"/>
      <c r="P45" s="82"/>
      <c r="Q45" s="83"/>
      <c r="R45" s="83"/>
      <c r="S45" s="77"/>
      <c r="T45" s="78"/>
      <c r="U45" s="84"/>
      <c r="V45" s="84"/>
      <c r="W45" s="79"/>
      <c r="X45" s="78"/>
      <c r="Y45" s="84"/>
      <c r="Z45" s="84"/>
      <c r="AA45" s="84"/>
      <c r="AB45" s="84"/>
      <c r="AC45" s="84"/>
      <c r="AD45" s="84"/>
      <c r="AE45" s="79"/>
      <c r="AF45" s="138"/>
      <c r="AG45" s="76"/>
      <c r="AH45" s="76"/>
      <c r="AI45" s="76"/>
      <c r="AJ45" s="9"/>
      <c r="AK45" s="9"/>
      <c r="AL45" s="9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9"/>
      <c r="BD45" s="9"/>
      <c r="BE45" s="9"/>
      <c r="BF45" s="71"/>
      <c r="BG45" s="9"/>
      <c r="BH45" s="71"/>
      <c r="BI45" s="71"/>
      <c r="BJ45" s="71"/>
      <c r="BK45" s="71"/>
      <c r="BL45" s="4"/>
    </row>
    <row r="46" spans="1:64" ht="18" customHeight="1" hidden="1">
      <c r="A46" s="75"/>
      <c r="B46" s="81" t="s">
        <v>77</v>
      </c>
      <c r="C46" s="381">
        <v>40.1</v>
      </c>
      <c r="D46" s="378"/>
      <c r="E46" s="382">
        <v>60</v>
      </c>
      <c r="F46" s="381" t="s">
        <v>78</v>
      </c>
      <c r="G46" s="378"/>
      <c r="H46" s="377" t="s">
        <v>79</v>
      </c>
      <c r="I46" s="378"/>
      <c r="J46" s="381">
        <v>20</v>
      </c>
      <c r="K46" s="378"/>
      <c r="L46" s="316" t="s">
        <v>79</v>
      </c>
      <c r="M46" s="308"/>
      <c r="N46" s="307">
        <f>SUM(3600/J46)/$X$26</f>
        <v>6</v>
      </c>
      <c r="O46" s="308"/>
      <c r="P46" s="226" t="s">
        <v>80</v>
      </c>
      <c r="Q46" s="269"/>
      <c r="R46" s="269"/>
      <c r="S46" s="227"/>
      <c r="T46" s="267">
        <v>123</v>
      </c>
      <c r="U46" s="268"/>
      <c r="V46" s="269" t="s">
        <v>81</v>
      </c>
      <c r="W46" s="227"/>
      <c r="X46" s="258" t="s">
        <v>82</v>
      </c>
      <c r="Y46" s="259"/>
      <c r="Z46" s="259"/>
      <c r="AA46" s="259"/>
      <c r="AB46" s="259"/>
      <c r="AC46" s="259"/>
      <c r="AD46" s="259"/>
      <c r="AE46" s="260"/>
      <c r="AF46" s="145"/>
      <c r="AG46" s="85"/>
      <c r="AH46" s="85"/>
      <c r="AI46" s="32"/>
      <c r="AJ46" s="32"/>
      <c r="AK46" s="32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7"/>
      <c r="AY46" s="87"/>
      <c r="AZ46" s="87"/>
      <c r="BA46" s="87"/>
      <c r="BB46" s="88"/>
      <c r="BC46" s="88"/>
      <c r="BD46" s="88"/>
      <c r="BE46" s="88"/>
      <c r="BF46" s="86"/>
      <c r="BG46" s="86"/>
      <c r="BH46" s="86"/>
      <c r="BI46" s="86"/>
      <c r="BJ46" s="86"/>
      <c r="BK46" s="421"/>
      <c r="BL46" s="412"/>
    </row>
    <row r="47" spans="1:64" ht="18" customHeight="1" hidden="1" thickBot="1">
      <c r="A47" s="75"/>
      <c r="B47" s="89"/>
      <c r="C47" s="379"/>
      <c r="D47" s="380"/>
      <c r="E47" s="383"/>
      <c r="F47" s="379"/>
      <c r="G47" s="380"/>
      <c r="H47" s="379"/>
      <c r="I47" s="380"/>
      <c r="J47" s="379"/>
      <c r="K47" s="380"/>
      <c r="L47" s="309"/>
      <c r="M47" s="310"/>
      <c r="N47" s="309"/>
      <c r="O47" s="310"/>
      <c r="P47" s="228" t="s">
        <v>83</v>
      </c>
      <c r="Q47" s="273"/>
      <c r="R47" s="273"/>
      <c r="S47" s="229"/>
      <c r="T47" s="270" t="e">
        <f>SUM(T46/24)+$C$29+(E46/1440)</f>
        <v>#VALUE!</v>
      </c>
      <c r="U47" s="271"/>
      <c r="V47" s="271"/>
      <c r="W47" s="272"/>
      <c r="X47" s="261"/>
      <c r="Y47" s="262"/>
      <c r="Z47" s="262"/>
      <c r="AA47" s="262"/>
      <c r="AB47" s="262"/>
      <c r="AC47" s="262"/>
      <c r="AD47" s="262"/>
      <c r="AE47" s="263"/>
      <c r="AF47" s="146"/>
      <c r="AG47" s="90"/>
      <c r="AH47" s="90"/>
      <c r="AI47" s="91"/>
      <c r="AJ47" s="91"/>
      <c r="AK47" s="91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7"/>
      <c r="AY47" s="87"/>
      <c r="AZ47" s="87"/>
      <c r="BA47" s="87"/>
      <c r="BB47" s="86"/>
      <c r="BC47" s="86"/>
      <c r="BD47" s="86"/>
      <c r="BE47" s="86"/>
      <c r="BF47" s="86"/>
      <c r="BG47" s="86"/>
      <c r="BH47" s="86"/>
      <c r="BI47" s="86"/>
      <c r="BJ47" s="86"/>
      <c r="BK47" s="412"/>
      <c r="BL47" s="412"/>
    </row>
    <row r="48" spans="1:64" ht="19.5" customHeight="1" thickBot="1">
      <c r="A48" s="51"/>
      <c r="B48" s="92" t="s">
        <v>165</v>
      </c>
      <c r="C48" s="315" t="s">
        <v>79</v>
      </c>
      <c r="D48" s="183"/>
      <c r="E48" s="93" t="s">
        <v>79</v>
      </c>
      <c r="F48" s="315" t="s">
        <v>79</v>
      </c>
      <c r="G48" s="183"/>
      <c r="H48" s="315" t="s">
        <v>79</v>
      </c>
      <c r="I48" s="183"/>
      <c r="J48" s="315" t="s">
        <v>79</v>
      </c>
      <c r="K48" s="183"/>
      <c r="L48" s="315" t="s">
        <v>79</v>
      </c>
      <c r="M48" s="183"/>
      <c r="N48" s="315" t="s">
        <v>79</v>
      </c>
      <c r="O48" s="183"/>
      <c r="P48" s="311" t="s">
        <v>79</v>
      </c>
      <c r="Q48" s="196"/>
      <c r="R48" s="196"/>
      <c r="S48" s="197"/>
      <c r="T48" s="311" t="s">
        <v>79</v>
      </c>
      <c r="U48" s="196"/>
      <c r="V48" s="196"/>
      <c r="W48" s="197"/>
      <c r="X48" s="374"/>
      <c r="Y48" s="375"/>
      <c r="Z48" s="375"/>
      <c r="AA48" s="375"/>
      <c r="AB48" s="375"/>
      <c r="AC48" s="375"/>
      <c r="AD48" s="375"/>
      <c r="AE48" s="376"/>
      <c r="AF48" s="146"/>
      <c r="AG48" s="90"/>
      <c r="AH48" s="90"/>
      <c r="AI48" s="91"/>
      <c r="AJ48" s="91"/>
      <c r="AK48" s="91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7"/>
      <c r="AY48" s="87"/>
      <c r="AZ48" s="87"/>
      <c r="BA48" s="87"/>
      <c r="BB48" s="86"/>
      <c r="BC48" s="86"/>
      <c r="BD48" s="86"/>
      <c r="BE48" s="86"/>
      <c r="BF48" s="95"/>
      <c r="BG48" s="95"/>
      <c r="BH48" s="95"/>
      <c r="BI48" s="95"/>
      <c r="BJ48" s="95"/>
      <c r="BK48" s="412"/>
      <c r="BL48" s="412"/>
    </row>
    <row r="49" spans="1:64" ht="17.25" customHeight="1" hidden="1">
      <c r="A49" s="51"/>
      <c r="B49" s="96"/>
      <c r="C49" s="192" t="s">
        <v>82</v>
      </c>
      <c r="D49" s="194"/>
      <c r="E49" s="188"/>
      <c r="F49" s="190"/>
      <c r="G49" s="191"/>
      <c r="H49" s="192"/>
      <c r="I49" s="194"/>
      <c r="J49" s="192"/>
      <c r="K49" s="194"/>
      <c r="L49" s="210"/>
      <c r="M49" s="211"/>
      <c r="N49" s="210"/>
      <c r="O49" s="211"/>
      <c r="P49" s="192"/>
      <c r="Q49" s="193"/>
      <c r="R49" s="193"/>
      <c r="S49" s="194"/>
      <c r="T49" s="247"/>
      <c r="U49" s="248"/>
      <c r="V49" s="193"/>
      <c r="W49" s="194"/>
      <c r="X49" s="97"/>
      <c r="Y49" s="98"/>
      <c r="Z49" s="98"/>
      <c r="AA49" s="98"/>
      <c r="AB49" s="98"/>
      <c r="AC49" s="98"/>
      <c r="AD49" s="98"/>
      <c r="AE49" s="99"/>
      <c r="AF49" s="146"/>
      <c r="AG49" s="90"/>
      <c r="AH49" s="90"/>
      <c r="AI49" s="91"/>
      <c r="AJ49" s="91"/>
      <c r="AK49" s="91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7"/>
      <c r="AY49" s="87"/>
      <c r="AZ49" s="87"/>
      <c r="BA49" s="87"/>
      <c r="BB49" s="86"/>
      <c r="BC49" s="86"/>
      <c r="BD49" s="86"/>
      <c r="BE49" s="86"/>
      <c r="BF49" s="95"/>
      <c r="BG49" s="95"/>
      <c r="BH49" s="95"/>
      <c r="BI49" s="95"/>
      <c r="BJ49" s="95"/>
      <c r="BK49" s="4"/>
      <c r="BL49" s="4"/>
    </row>
    <row r="50" spans="1:64" ht="15" customHeight="1" hidden="1" thickBot="1">
      <c r="A50" s="51"/>
      <c r="B50" s="94"/>
      <c r="C50" s="195"/>
      <c r="D50" s="197"/>
      <c r="E50" s="176"/>
      <c r="F50" s="182"/>
      <c r="G50" s="183"/>
      <c r="H50" s="195"/>
      <c r="I50" s="197"/>
      <c r="J50" s="195"/>
      <c r="K50" s="197"/>
      <c r="L50" s="212"/>
      <c r="M50" s="213"/>
      <c r="N50" s="212"/>
      <c r="O50" s="213"/>
      <c r="P50" s="195"/>
      <c r="Q50" s="196"/>
      <c r="R50" s="196"/>
      <c r="S50" s="197"/>
      <c r="T50" s="244"/>
      <c r="U50" s="245"/>
      <c r="V50" s="245"/>
      <c r="W50" s="246"/>
      <c r="X50" s="97"/>
      <c r="Y50" s="98" t="s">
        <v>82</v>
      </c>
      <c r="Z50" s="98"/>
      <c r="AA50" s="98"/>
      <c r="AB50" s="98"/>
      <c r="AC50" s="98"/>
      <c r="AD50" s="98"/>
      <c r="AE50" s="99"/>
      <c r="AF50" s="146"/>
      <c r="AG50" s="90"/>
      <c r="AH50" s="90"/>
      <c r="AI50" s="91"/>
      <c r="AJ50" s="91"/>
      <c r="AK50" s="91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7"/>
      <c r="AY50" s="87"/>
      <c r="AZ50" s="87"/>
      <c r="BA50" s="87"/>
      <c r="BB50" s="86"/>
      <c r="BC50" s="86"/>
      <c r="BD50" s="86"/>
      <c r="BE50" s="86"/>
      <c r="BF50" s="95"/>
      <c r="BG50" s="95"/>
      <c r="BH50" s="95"/>
      <c r="BI50" s="95"/>
      <c r="BJ50" s="95"/>
      <c r="BK50" s="4"/>
      <c r="BL50" s="4"/>
    </row>
    <row r="51" spans="1:64" ht="18" customHeight="1">
      <c r="A51" s="51"/>
      <c r="B51" s="96" t="s">
        <v>116</v>
      </c>
      <c r="C51" s="190" t="s">
        <v>86</v>
      </c>
      <c r="D51" s="191"/>
      <c r="E51" s="188" t="s">
        <v>87</v>
      </c>
      <c r="F51" s="190" t="s">
        <v>87</v>
      </c>
      <c r="G51" s="191"/>
      <c r="H51" s="190" t="s">
        <v>87</v>
      </c>
      <c r="I51" s="191"/>
      <c r="J51" s="190" t="s">
        <v>87</v>
      </c>
      <c r="K51" s="191"/>
      <c r="L51" s="190" t="s">
        <v>87</v>
      </c>
      <c r="M51" s="191"/>
      <c r="N51" s="190" t="s">
        <v>87</v>
      </c>
      <c r="O51" s="191"/>
      <c r="P51" s="192" t="s">
        <v>87</v>
      </c>
      <c r="Q51" s="193"/>
      <c r="R51" s="193"/>
      <c r="S51" s="194"/>
      <c r="T51" s="192" t="s">
        <v>87</v>
      </c>
      <c r="U51" s="193"/>
      <c r="V51" s="193"/>
      <c r="W51" s="194"/>
      <c r="X51" s="181"/>
      <c r="Y51" s="177"/>
      <c r="Z51" s="177"/>
      <c r="AA51" s="177"/>
      <c r="AB51" s="177"/>
      <c r="AC51" s="177"/>
      <c r="AD51" s="177"/>
      <c r="AE51" s="178"/>
      <c r="AF51" s="145"/>
      <c r="AG51" s="85"/>
      <c r="AH51" s="85"/>
      <c r="AI51" s="91"/>
      <c r="AJ51" s="91"/>
      <c r="AK51" s="91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7"/>
      <c r="AY51" s="87"/>
      <c r="AZ51" s="87"/>
      <c r="BA51" s="87"/>
      <c r="BB51" s="88"/>
      <c r="BC51" s="88"/>
      <c r="BD51" s="88"/>
      <c r="BE51" s="88"/>
      <c r="BF51" s="95"/>
      <c r="BG51" s="95"/>
      <c r="BH51" s="95"/>
      <c r="BI51" s="95"/>
      <c r="BJ51" s="95"/>
      <c r="BK51" s="421"/>
      <c r="BL51" s="412"/>
    </row>
    <row r="52" spans="1:64" ht="17.25" customHeight="1" thickBot="1">
      <c r="A52" s="51"/>
      <c r="B52" s="92" t="s">
        <v>166</v>
      </c>
      <c r="C52" s="182"/>
      <c r="D52" s="183"/>
      <c r="E52" s="176"/>
      <c r="F52" s="182"/>
      <c r="G52" s="183"/>
      <c r="H52" s="182"/>
      <c r="I52" s="183"/>
      <c r="J52" s="182"/>
      <c r="K52" s="183"/>
      <c r="L52" s="182"/>
      <c r="M52" s="183"/>
      <c r="N52" s="182"/>
      <c r="O52" s="183"/>
      <c r="P52" s="195"/>
      <c r="Q52" s="196"/>
      <c r="R52" s="196"/>
      <c r="S52" s="197"/>
      <c r="T52" s="195"/>
      <c r="U52" s="196"/>
      <c r="V52" s="196"/>
      <c r="W52" s="197"/>
      <c r="X52" s="169"/>
      <c r="Y52" s="170"/>
      <c r="Z52" s="170"/>
      <c r="AA52" s="170"/>
      <c r="AB52" s="170"/>
      <c r="AC52" s="170"/>
      <c r="AD52" s="170"/>
      <c r="AE52" s="171"/>
      <c r="AF52" s="146"/>
      <c r="AG52" s="90"/>
      <c r="AH52" s="90"/>
      <c r="AI52" s="91"/>
      <c r="AJ52" s="91"/>
      <c r="AK52" s="91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7"/>
      <c r="AY52" s="87"/>
      <c r="AZ52" s="87"/>
      <c r="BA52" s="87"/>
      <c r="BB52" s="86"/>
      <c r="BC52" s="86"/>
      <c r="BD52" s="86"/>
      <c r="BE52" s="86"/>
      <c r="BF52" s="95"/>
      <c r="BG52" s="95"/>
      <c r="BH52" s="95"/>
      <c r="BI52" s="95"/>
      <c r="BJ52" s="95"/>
      <c r="BK52" s="412"/>
      <c r="BL52" s="412"/>
    </row>
    <row r="53" spans="1:64" ht="17.25" customHeight="1">
      <c r="A53" s="51"/>
      <c r="B53" s="96" t="s">
        <v>107</v>
      </c>
      <c r="C53" s="217">
        <v>10.07</v>
      </c>
      <c r="D53" s="218"/>
      <c r="E53" s="188"/>
      <c r="F53" s="210" t="s">
        <v>33</v>
      </c>
      <c r="G53" s="211"/>
      <c r="H53" s="190" t="s">
        <v>33</v>
      </c>
      <c r="I53" s="191"/>
      <c r="J53" s="210" t="s">
        <v>33</v>
      </c>
      <c r="K53" s="211"/>
      <c r="L53" s="210" t="s">
        <v>33</v>
      </c>
      <c r="M53" s="211"/>
      <c r="N53" s="210" t="s">
        <v>33</v>
      </c>
      <c r="O53" s="211"/>
      <c r="P53" s="192" t="s">
        <v>33</v>
      </c>
      <c r="Q53" s="193"/>
      <c r="R53" s="193"/>
      <c r="S53" s="194"/>
      <c r="T53" s="192" t="s">
        <v>33</v>
      </c>
      <c r="U53" s="193"/>
      <c r="V53" s="193"/>
      <c r="W53" s="194"/>
      <c r="X53" s="181" t="s">
        <v>151</v>
      </c>
      <c r="Y53" s="177"/>
      <c r="Z53" s="177"/>
      <c r="AA53" s="177"/>
      <c r="AB53" s="177"/>
      <c r="AC53" s="177"/>
      <c r="AD53" s="177"/>
      <c r="AE53" s="178"/>
      <c r="AF53" s="148"/>
      <c r="AG53" s="90"/>
      <c r="AH53" s="90"/>
      <c r="AI53" s="91"/>
      <c r="AJ53" s="91"/>
      <c r="AK53" s="91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7"/>
      <c r="AY53" s="87"/>
      <c r="AZ53" s="87"/>
      <c r="BA53" s="87"/>
      <c r="BB53" s="86"/>
      <c r="BC53" s="86"/>
      <c r="BD53" s="86"/>
      <c r="BE53" s="86"/>
      <c r="BF53" s="95"/>
      <c r="BG53" s="95"/>
      <c r="BH53" s="95"/>
      <c r="BI53" s="95"/>
      <c r="BJ53" s="95"/>
      <c r="BK53" s="4"/>
      <c r="BL53" s="4"/>
    </row>
    <row r="54" spans="1:64" ht="17.25" customHeight="1" thickBot="1">
      <c r="A54" s="51"/>
      <c r="B54" s="100" t="s">
        <v>167</v>
      </c>
      <c r="C54" s="174"/>
      <c r="D54" s="175"/>
      <c r="E54" s="176"/>
      <c r="F54" s="212"/>
      <c r="G54" s="213"/>
      <c r="H54" s="182"/>
      <c r="I54" s="183"/>
      <c r="J54" s="212"/>
      <c r="K54" s="213"/>
      <c r="L54" s="212"/>
      <c r="M54" s="213"/>
      <c r="N54" s="212"/>
      <c r="O54" s="213"/>
      <c r="P54" s="195"/>
      <c r="Q54" s="196"/>
      <c r="R54" s="196"/>
      <c r="S54" s="197"/>
      <c r="T54" s="195"/>
      <c r="U54" s="196"/>
      <c r="V54" s="196"/>
      <c r="W54" s="197"/>
      <c r="X54" s="169"/>
      <c r="Y54" s="170"/>
      <c r="Z54" s="170"/>
      <c r="AA54" s="170"/>
      <c r="AB54" s="170"/>
      <c r="AC54" s="170"/>
      <c r="AD54" s="170"/>
      <c r="AE54" s="171"/>
      <c r="AF54" s="148"/>
      <c r="AG54" s="90"/>
      <c r="AH54" s="90"/>
      <c r="AI54" s="91"/>
      <c r="AJ54" s="91"/>
      <c r="AK54" s="91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7"/>
      <c r="AY54" s="87"/>
      <c r="AZ54" s="87"/>
      <c r="BA54" s="87"/>
      <c r="BB54" s="86"/>
      <c r="BC54" s="86"/>
      <c r="BD54" s="86"/>
      <c r="BE54" s="86"/>
      <c r="BF54" s="95"/>
      <c r="BG54" s="95"/>
      <c r="BH54" s="95"/>
      <c r="BI54" s="95"/>
      <c r="BJ54" s="95"/>
      <c r="BK54" s="4"/>
      <c r="BL54" s="4"/>
    </row>
    <row r="55" spans="1:64" ht="18" customHeight="1" hidden="1">
      <c r="A55" s="51"/>
      <c r="B55" s="96" t="s">
        <v>89</v>
      </c>
      <c r="C55" s="217">
        <v>31.7</v>
      </c>
      <c r="D55" s="218"/>
      <c r="E55" s="188">
        <v>45</v>
      </c>
      <c r="F55" s="222" t="s">
        <v>90</v>
      </c>
      <c r="G55" s="223"/>
      <c r="H55" s="190">
        <v>54</v>
      </c>
      <c r="I55" s="191"/>
      <c r="J55" s="192" t="s">
        <v>79</v>
      </c>
      <c r="K55" s="194"/>
      <c r="L55" s="210">
        <f>SUM(3600/H55)/$X$26</f>
        <v>2.2222222222222223</v>
      </c>
      <c r="M55" s="211"/>
      <c r="N55" s="210" t="s">
        <v>79</v>
      </c>
      <c r="O55" s="211"/>
      <c r="P55" s="192" t="s">
        <v>87</v>
      </c>
      <c r="Q55" s="193"/>
      <c r="R55" s="193"/>
      <c r="S55" s="194"/>
      <c r="T55" s="247"/>
      <c r="U55" s="248"/>
      <c r="V55" s="193"/>
      <c r="W55" s="194"/>
      <c r="X55" s="181"/>
      <c r="Y55" s="177"/>
      <c r="Z55" s="177"/>
      <c r="AA55" s="177"/>
      <c r="AB55" s="177"/>
      <c r="AC55" s="177"/>
      <c r="AD55" s="177"/>
      <c r="AE55" s="178"/>
      <c r="AF55" s="149"/>
      <c r="AG55" s="85"/>
      <c r="AH55" s="85"/>
      <c r="AI55" s="91"/>
      <c r="AJ55" s="91"/>
      <c r="AK55" s="91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7"/>
      <c r="AY55" s="87"/>
      <c r="AZ55" s="87"/>
      <c r="BA55" s="87"/>
      <c r="BB55" s="86"/>
      <c r="BC55" s="86"/>
      <c r="BD55" s="86"/>
      <c r="BE55" s="86"/>
      <c r="BF55" s="95"/>
      <c r="BG55" s="95"/>
      <c r="BH55" s="95"/>
      <c r="BI55" s="95"/>
      <c r="BJ55" s="95"/>
      <c r="BK55" s="421"/>
      <c r="BL55" s="412"/>
    </row>
    <row r="56" spans="1:64" ht="18" customHeight="1" hidden="1" thickBot="1">
      <c r="A56" s="51"/>
      <c r="B56" s="94"/>
      <c r="C56" s="174"/>
      <c r="D56" s="175"/>
      <c r="E56" s="176"/>
      <c r="F56" s="220"/>
      <c r="G56" s="221"/>
      <c r="H56" s="182"/>
      <c r="I56" s="183"/>
      <c r="J56" s="195"/>
      <c r="K56" s="197"/>
      <c r="L56" s="212"/>
      <c r="M56" s="213"/>
      <c r="N56" s="212"/>
      <c r="O56" s="213"/>
      <c r="P56" s="195"/>
      <c r="Q56" s="196"/>
      <c r="R56" s="196"/>
      <c r="S56" s="197"/>
      <c r="T56" s="244"/>
      <c r="U56" s="245"/>
      <c r="V56" s="245"/>
      <c r="W56" s="246"/>
      <c r="X56" s="169"/>
      <c r="Y56" s="170"/>
      <c r="Z56" s="170"/>
      <c r="AA56" s="170"/>
      <c r="AB56" s="170"/>
      <c r="AC56" s="170"/>
      <c r="AD56" s="170"/>
      <c r="AE56" s="171"/>
      <c r="AF56" s="149"/>
      <c r="AG56" s="85"/>
      <c r="AH56" s="85"/>
      <c r="AI56" s="91"/>
      <c r="AJ56" s="91"/>
      <c r="AK56" s="91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7"/>
      <c r="AY56" s="87"/>
      <c r="AZ56" s="87"/>
      <c r="BA56" s="87"/>
      <c r="BB56" s="86"/>
      <c r="BC56" s="86"/>
      <c r="BD56" s="86"/>
      <c r="BE56" s="86"/>
      <c r="BF56" s="95"/>
      <c r="BG56" s="95"/>
      <c r="BH56" s="95"/>
      <c r="BI56" s="95"/>
      <c r="BJ56" s="95"/>
      <c r="BK56" s="412"/>
      <c r="BL56" s="412"/>
    </row>
    <row r="57" spans="1:64" ht="18" customHeight="1" hidden="1">
      <c r="A57" s="51"/>
      <c r="B57" s="81" t="s">
        <v>91</v>
      </c>
      <c r="C57" s="217"/>
      <c r="D57" s="218"/>
      <c r="E57" s="188"/>
      <c r="F57" s="222"/>
      <c r="G57" s="223"/>
      <c r="H57" s="190"/>
      <c r="I57" s="191"/>
      <c r="J57" s="192"/>
      <c r="K57" s="194"/>
      <c r="L57" s="210"/>
      <c r="M57" s="211"/>
      <c r="N57" s="210"/>
      <c r="O57" s="211"/>
      <c r="P57" s="192"/>
      <c r="Q57" s="193"/>
      <c r="R57" s="193"/>
      <c r="S57" s="194"/>
      <c r="T57" s="247"/>
      <c r="U57" s="248"/>
      <c r="V57" s="193"/>
      <c r="W57" s="194"/>
      <c r="X57" s="181"/>
      <c r="Y57" s="177"/>
      <c r="Z57" s="177"/>
      <c r="AA57" s="177"/>
      <c r="AB57" s="177"/>
      <c r="AC57" s="177"/>
      <c r="AD57" s="177"/>
      <c r="AE57" s="178"/>
      <c r="AF57" s="149"/>
      <c r="AG57" s="85"/>
      <c r="AH57" s="85"/>
      <c r="AI57" s="91"/>
      <c r="AJ57" s="91"/>
      <c r="AK57" s="91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7"/>
      <c r="AY57" s="87"/>
      <c r="AZ57" s="87"/>
      <c r="BA57" s="87"/>
      <c r="BB57" s="88"/>
      <c r="BC57" s="88"/>
      <c r="BD57" s="88"/>
      <c r="BE57" s="88"/>
      <c r="BF57" s="95"/>
      <c r="BG57" s="95"/>
      <c r="BH57" s="95"/>
      <c r="BI57" s="95"/>
      <c r="BJ57" s="95"/>
      <c r="BK57" s="421"/>
      <c r="BL57" s="412"/>
    </row>
    <row r="58" spans="1:64" ht="18.75" hidden="1" thickBot="1">
      <c r="A58" s="101"/>
      <c r="B58" s="68"/>
      <c r="C58" s="174"/>
      <c r="D58" s="175"/>
      <c r="E58" s="176"/>
      <c r="F58" s="430"/>
      <c r="G58" s="431"/>
      <c r="H58" s="182"/>
      <c r="I58" s="183"/>
      <c r="J58" s="195"/>
      <c r="K58" s="197"/>
      <c r="L58" s="212"/>
      <c r="M58" s="213"/>
      <c r="N58" s="212"/>
      <c r="O58" s="213"/>
      <c r="P58" s="195"/>
      <c r="Q58" s="196"/>
      <c r="R58" s="196"/>
      <c r="S58" s="197"/>
      <c r="T58" s="244"/>
      <c r="U58" s="245"/>
      <c r="V58" s="245"/>
      <c r="W58" s="246"/>
      <c r="X58" s="169"/>
      <c r="Y58" s="170"/>
      <c r="Z58" s="170"/>
      <c r="AA58" s="170"/>
      <c r="AB58" s="170"/>
      <c r="AC58" s="170"/>
      <c r="AD58" s="170"/>
      <c r="AE58" s="171"/>
      <c r="AF58" s="148"/>
      <c r="AG58" s="90"/>
      <c r="AH58" s="90"/>
      <c r="AI58" s="91"/>
      <c r="AJ58" s="91"/>
      <c r="AK58" s="91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7"/>
      <c r="AY58" s="87"/>
      <c r="AZ58" s="87"/>
      <c r="BA58" s="87"/>
      <c r="BB58" s="86"/>
      <c r="BC58" s="86"/>
      <c r="BD58" s="86"/>
      <c r="BE58" s="86"/>
      <c r="BF58" s="95"/>
      <c r="BG58" s="95"/>
      <c r="BH58" s="95"/>
      <c r="BI58" s="95"/>
      <c r="BJ58" s="95"/>
      <c r="BK58" s="412"/>
      <c r="BL58" s="412"/>
    </row>
    <row r="59" spans="1:64" ht="18.75" hidden="1" thickBot="1">
      <c r="A59" s="101" t="s">
        <v>82</v>
      </c>
      <c r="B59" s="81" t="s">
        <v>92</v>
      </c>
      <c r="C59" s="217"/>
      <c r="D59" s="218"/>
      <c r="E59" s="188"/>
      <c r="F59" s="190"/>
      <c r="G59" s="191"/>
      <c r="H59" s="190"/>
      <c r="I59" s="191"/>
      <c r="J59" s="192"/>
      <c r="K59" s="194"/>
      <c r="L59" s="210"/>
      <c r="M59" s="211"/>
      <c r="N59" s="210"/>
      <c r="O59" s="211"/>
      <c r="P59" s="192"/>
      <c r="Q59" s="193"/>
      <c r="R59" s="193"/>
      <c r="S59" s="194"/>
      <c r="T59" s="247"/>
      <c r="U59" s="248"/>
      <c r="V59" s="193"/>
      <c r="W59" s="194"/>
      <c r="X59" s="181"/>
      <c r="Y59" s="177"/>
      <c r="Z59" s="177"/>
      <c r="AA59" s="177"/>
      <c r="AB59" s="177"/>
      <c r="AC59" s="177"/>
      <c r="AD59" s="177"/>
      <c r="AE59" s="178"/>
      <c r="AF59" s="148"/>
      <c r="AG59" s="90"/>
      <c r="AH59" s="90"/>
      <c r="AI59" s="91"/>
      <c r="AJ59" s="91"/>
      <c r="AK59" s="91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7"/>
      <c r="AY59" s="87"/>
      <c r="AZ59" s="87"/>
      <c r="BA59" s="87"/>
      <c r="BB59" s="86"/>
      <c r="BC59" s="86"/>
      <c r="BD59" s="86"/>
      <c r="BE59" s="86"/>
      <c r="BF59" s="95"/>
      <c r="BG59" s="95"/>
      <c r="BH59" s="95"/>
      <c r="BI59" s="95"/>
      <c r="BJ59" s="95"/>
      <c r="BK59" s="4"/>
      <c r="BL59" s="4"/>
    </row>
    <row r="60" spans="1:64" ht="18.75" hidden="1" thickBot="1">
      <c r="A60" s="101"/>
      <c r="B60" s="68"/>
      <c r="C60" s="174"/>
      <c r="D60" s="175"/>
      <c r="E60" s="176"/>
      <c r="F60" s="430"/>
      <c r="G60" s="431"/>
      <c r="H60" s="182"/>
      <c r="I60" s="183"/>
      <c r="J60" s="195"/>
      <c r="K60" s="197"/>
      <c r="L60" s="212"/>
      <c r="M60" s="213"/>
      <c r="N60" s="212"/>
      <c r="O60" s="213"/>
      <c r="P60" s="195"/>
      <c r="Q60" s="196"/>
      <c r="R60" s="196"/>
      <c r="S60" s="197"/>
      <c r="T60" s="244"/>
      <c r="U60" s="245"/>
      <c r="V60" s="245"/>
      <c r="W60" s="246"/>
      <c r="X60" s="169"/>
      <c r="Y60" s="170"/>
      <c r="Z60" s="170"/>
      <c r="AA60" s="170"/>
      <c r="AB60" s="170"/>
      <c r="AC60" s="170"/>
      <c r="AD60" s="170"/>
      <c r="AE60" s="171"/>
      <c r="AF60" s="148"/>
      <c r="AG60" s="90"/>
      <c r="AH60" s="90"/>
      <c r="AI60" s="91"/>
      <c r="AJ60" s="91"/>
      <c r="AK60" s="91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7"/>
      <c r="AY60" s="87"/>
      <c r="AZ60" s="87"/>
      <c r="BA60" s="87"/>
      <c r="BB60" s="86"/>
      <c r="BC60" s="86"/>
      <c r="BD60" s="86"/>
      <c r="BE60" s="86"/>
      <c r="BF60" s="95"/>
      <c r="BG60" s="95"/>
      <c r="BH60" s="95"/>
      <c r="BI60" s="95"/>
      <c r="BJ60" s="95"/>
      <c r="BK60" s="4"/>
      <c r="BL60" s="4"/>
    </row>
    <row r="61" spans="1:64" ht="16.5" hidden="1" thickBot="1">
      <c r="A61" s="75"/>
      <c r="B61" s="81" t="s">
        <v>93</v>
      </c>
      <c r="C61" s="423"/>
      <c r="D61" s="424"/>
      <c r="E61" s="188"/>
      <c r="F61" s="190"/>
      <c r="G61" s="427"/>
      <c r="H61" s="190"/>
      <c r="I61" s="191"/>
      <c r="J61" s="190"/>
      <c r="K61" s="191"/>
      <c r="L61" s="210"/>
      <c r="M61" s="211"/>
      <c r="N61" s="210"/>
      <c r="O61" s="211"/>
      <c r="P61" s="192"/>
      <c r="Q61" s="193"/>
      <c r="R61" s="193"/>
      <c r="S61" s="194"/>
      <c r="T61" s="247"/>
      <c r="U61" s="248"/>
      <c r="V61" s="193"/>
      <c r="W61" s="194"/>
      <c r="X61" s="181"/>
      <c r="Y61" s="177"/>
      <c r="Z61" s="177"/>
      <c r="AA61" s="177"/>
      <c r="AB61" s="177"/>
      <c r="AC61" s="177"/>
      <c r="AD61" s="177"/>
      <c r="AE61" s="178"/>
      <c r="AF61" s="149"/>
      <c r="AG61" s="85"/>
      <c r="AH61" s="85"/>
      <c r="AI61" s="91"/>
      <c r="AJ61" s="91"/>
      <c r="AK61" s="91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7"/>
      <c r="AY61" s="87"/>
      <c r="AZ61" s="87"/>
      <c r="BA61" s="87"/>
      <c r="BB61" s="88"/>
      <c r="BC61" s="88"/>
      <c r="BD61" s="88"/>
      <c r="BE61" s="88"/>
      <c r="BF61" s="95"/>
      <c r="BG61" s="95"/>
      <c r="BH61" s="95"/>
      <c r="BI61" s="95"/>
      <c r="BJ61" s="95"/>
      <c r="BK61" s="422"/>
      <c r="BL61" s="412"/>
    </row>
    <row r="62" spans="1:64" ht="18.75" customHeight="1" hidden="1" thickBot="1">
      <c r="A62" s="51" t="s">
        <v>82</v>
      </c>
      <c r="B62" s="68"/>
      <c r="C62" s="425"/>
      <c r="D62" s="426"/>
      <c r="E62" s="176"/>
      <c r="F62" s="428"/>
      <c r="G62" s="429"/>
      <c r="H62" s="182"/>
      <c r="I62" s="183"/>
      <c r="J62" s="182"/>
      <c r="K62" s="183"/>
      <c r="L62" s="212"/>
      <c r="M62" s="213"/>
      <c r="N62" s="212"/>
      <c r="O62" s="213"/>
      <c r="P62" s="195"/>
      <c r="Q62" s="196"/>
      <c r="R62" s="196"/>
      <c r="S62" s="197"/>
      <c r="T62" s="244"/>
      <c r="U62" s="245"/>
      <c r="V62" s="245"/>
      <c r="W62" s="246"/>
      <c r="X62" s="169"/>
      <c r="Y62" s="170"/>
      <c r="Z62" s="170"/>
      <c r="AA62" s="170"/>
      <c r="AB62" s="170"/>
      <c r="AC62" s="170"/>
      <c r="AD62" s="170"/>
      <c r="AE62" s="171"/>
      <c r="AF62" s="149"/>
      <c r="AG62" s="85"/>
      <c r="AH62" s="85"/>
      <c r="AI62" s="91"/>
      <c r="AJ62" s="91"/>
      <c r="AK62" s="91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7"/>
      <c r="AY62" s="87"/>
      <c r="AZ62" s="87"/>
      <c r="BA62" s="87"/>
      <c r="BB62" s="88"/>
      <c r="BC62" s="88"/>
      <c r="BD62" s="88"/>
      <c r="BE62" s="88"/>
      <c r="BF62" s="95"/>
      <c r="BG62" s="95"/>
      <c r="BH62" s="95"/>
      <c r="BI62" s="95"/>
      <c r="BJ62" s="95"/>
      <c r="BK62" s="412"/>
      <c r="BL62" s="412"/>
    </row>
    <row r="63" spans="1:64" ht="15.75">
      <c r="A63" s="75"/>
      <c r="B63" s="96" t="s">
        <v>100</v>
      </c>
      <c r="C63" s="423">
        <v>2.83</v>
      </c>
      <c r="D63" s="424"/>
      <c r="E63" s="188">
        <v>240</v>
      </c>
      <c r="F63" s="190" t="s">
        <v>132</v>
      </c>
      <c r="G63" s="191"/>
      <c r="H63" s="192">
        <v>45</v>
      </c>
      <c r="I63" s="194"/>
      <c r="J63" s="192">
        <v>10</v>
      </c>
      <c r="K63" s="194"/>
      <c r="L63" s="210">
        <f>SUM(3600/H63)/$X$26</f>
        <v>2.6666666666666665</v>
      </c>
      <c r="M63" s="211"/>
      <c r="N63" s="210">
        <f>SUM(3600/J63)/$X$26</f>
        <v>12</v>
      </c>
      <c r="O63" s="211"/>
      <c r="P63" s="192" t="s">
        <v>127</v>
      </c>
      <c r="Q63" s="193"/>
      <c r="R63" s="193"/>
      <c r="S63" s="194"/>
      <c r="T63" s="192" t="s">
        <v>156</v>
      </c>
      <c r="U63" s="193"/>
      <c r="V63" s="193"/>
      <c r="W63" s="194"/>
      <c r="X63" s="181" t="s">
        <v>82</v>
      </c>
      <c r="Y63" s="177"/>
      <c r="Z63" s="177"/>
      <c r="AA63" s="177"/>
      <c r="AB63" s="177"/>
      <c r="AC63" s="177"/>
      <c r="AD63" s="177"/>
      <c r="AE63" s="178"/>
      <c r="AF63" s="149"/>
      <c r="AG63" s="85"/>
      <c r="AH63" s="85"/>
      <c r="AI63" s="91"/>
      <c r="AJ63" s="91"/>
      <c r="AK63" s="91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7"/>
      <c r="AY63" s="87"/>
      <c r="AZ63" s="87"/>
      <c r="BA63" s="87"/>
      <c r="BB63" s="88"/>
      <c r="BC63" s="88"/>
      <c r="BD63" s="88"/>
      <c r="BE63" s="88"/>
      <c r="BF63" s="95"/>
      <c r="BG63" s="95"/>
      <c r="BH63" s="95"/>
      <c r="BI63" s="95"/>
      <c r="BJ63" s="95"/>
      <c r="BK63" s="4"/>
      <c r="BL63" s="4"/>
    </row>
    <row r="64" spans="1:64" ht="16.5" thickBot="1">
      <c r="A64" s="51"/>
      <c r="B64" s="102" t="s">
        <v>170</v>
      </c>
      <c r="C64" s="425"/>
      <c r="D64" s="426"/>
      <c r="E64" s="176"/>
      <c r="F64" s="220"/>
      <c r="G64" s="221"/>
      <c r="H64" s="195"/>
      <c r="I64" s="197"/>
      <c r="J64" s="195"/>
      <c r="K64" s="197"/>
      <c r="L64" s="172"/>
      <c r="M64" s="173"/>
      <c r="N64" s="212"/>
      <c r="O64" s="213"/>
      <c r="P64" s="195" t="s">
        <v>128</v>
      </c>
      <c r="Q64" s="196"/>
      <c r="R64" s="196"/>
      <c r="S64" s="197"/>
      <c r="T64" s="195"/>
      <c r="U64" s="196"/>
      <c r="V64" s="196"/>
      <c r="W64" s="197"/>
      <c r="X64" s="169"/>
      <c r="Y64" s="170"/>
      <c r="Z64" s="170"/>
      <c r="AA64" s="170"/>
      <c r="AB64" s="170"/>
      <c r="AC64" s="170"/>
      <c r="AD64" s="170"/>
      <c r="AE64" s="171"/>
      <c r="AF64" s="149"/>
      <c r="AG64" s="85"/>
      <c r="AH64" s="85"/>
      <c r="AI64" s="91"/>
      <c r="AJ64" s="91"/>
      <c r="AK64" s="91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7"/>
      <c r="AY64" s="87"/>
      <c r="AZ64" s="87"/>
      <c r="BA64" s="87"/>
      <c r="BB64" s="88"/>
      <c r="BC64" s="88"/>
      <c r="BD64" s="88"/>
      <c r="BE64" s="88"/>
      <c r="BF64" s="95"/>
      <c r="BG64" s="95"/>
      <c r="BH64" s="95"/>
      <c r="BI64" s="95"/>
      <c r="BJ64" s="95"/>
      <c r="BK64" s="4"/>
      <c r="BL64" s="4"/>
    </row>
    <row r="65" spans="1:64" ht="15.75" customHeight="1" hidden="1">
      <c r="A65" s="51"/>
      <c r="B65" s="96" t="s">
        <v>95</v>
      </c>
      <c r="C65" s="217">
        <v>6.1</v>
      </c>
      <c r="D65" s="218"/>
      <c r="E65" s="188">
        <v>45</v>
      </c>
      <c r="F65" s="249" t="s">
        <v>96</v>
      </c>
      <c r="G65" s="250"/>
      <c r="H65" s="190">
        <v>30</v>
      </c>
      <c r="I65" s="191"/>
      <c r="J65" s="226">
        <v>12</v>
      </c>
      <c r="K65" s="227"/>
      <c r="L65" s="210">
        <f>SUM(3600/H65)/$X$26</f>
        <v>4</v>
      </c>
      <c r="M65" s="211"/>
      <c r="N65" s="210">
        <f>SUM(3600/J65)/$X$26</f>
        <v>10</v>
      </c>
      <c r="O65" s="211"/>
      <c r="P65" s="192" t="s">
        <v>97</v>
      </c>
      <c r="Q65" s="193"/>
      <c r="R65" s="193"/>
      <c r="S65" s="194"/>
      <c r="T65" s="247">
        <v>136</v>
      </c>
      <c r="U65" s="248"/>
      <c r="V65" s="193" t="s">
        <v>81</v>
      </c>
      <c r="W65" s="194"/>
      <c r="X65" s="181" t="s">
        <v>98</v>
      </c>
      <c r="Y65" s="177"/>
      <c r="Z65" s="177"/>
      <c r="AA65" s="177"/>
      <c r="AB65" s="177"/>
      <c r="AC65" s="177"/>
      <c r="AD65" s="177"/>
      <c r="AE65" s="178"/>
      <c r="AF65" s="148"/>
      <c r="AG65" s="90"/>
      <c r="AH65" s="90"/>
      <c r="AI65" s="91"/>
      <c r="AJ65" s="91"/>
      <c r="AK65" s="91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7"/>
      <c r="AY65" s="87"/>
      <c r="AZ65" s="87"/>
      <c r="BA65" s="87"/>
      <c r="BB65" s="86"/>
      <c r="BC65" s="86"/>
      <c r="BD65" s="86"/>
      <c r="BE65" s="86"/>
      <c r="BF65" s="95"/>
      <c r="BG65" s="95"/>
      <c r="BH65" s="95"/>
      <c r="BI65" s="95"/>
      <c r="BJ65" s="95"/>
      <c r="BK65" s="4"/>
      <c r="BL65" s="4"/>
    </row>
    <row r="66" spans="1:64" ht="16.5" customHeight="1" hidden="1" thickBot="1">
      <c r="A66" s="51"/>
      <c r="B66" s="102"/>
      <c r="C66" s="174"/>
      <c r="D66" s="175"/>
      <c r="E66" s="176"/>
      <c r="F66" s="224" t="s">
        <v>99</v>
      </c>
      <c r="G66" s="225"/>
      <c r="H66" s="182"/>
      <c r="I66" s="183"/>
      <c r="J66" s="228"/>
      <c r="K66" s="229"/>
      <c r="L66" s="172"/>
      <c r="M66" s="173"/>
      <c r="N66" s="212"/>
      <c r="O66" s="213"/>
      <c r="P66" s="195"/>
      <c r="Q66" s="196"/>
      <c r="R66" s="196"/>
      <c r="S66" s="197"/>
      <c r="T66" s="244" t="e">
        <f>SUM(T65/24)+$C$29+(E65/1440)</f>
        <v>#VALUE!</v>
      </c>
      <c r="U66" s="245"/>
      <c r="V66" s="245"/>
      <c r="W66" s="246"/>
      <c r="X66" s="169"/>
      <c r="Y66" s="170"/>
      <c r="Z66" s="170"/>
      <c r="AA66" s="170"/>
      <c r="AB66" s="170"/>
      <c r="AC66" s="170"/>
      <c r="AD66" s="170"/>
      <c r="AE66" s="171"/>
      <c r="AF66" s="148"/>
      <c r="AG66" s="90"/>
      <c r="AH66" s="90"/>
      <c r="AI66" s="91"/>
      <c r="AJ66" s="91"/>
      <c r="AK66" s="91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7"/>
      <c r="AY66" s="87"/>
      <c r="AZ66" s="87"/>
      <c r="BA66" s="87"/>
      <c r="BB66" s="86"/>
      <c r="BC66" s="86"/>
      <c r="BD66" s="86"/>
      <c r="BE66" s="86"/>
      <c r="BF66" s="95"/>
      <c r="BG66" s="95"/>
      <c r="BH66" s="95"/>
      <c r="BI66" s="95"/>
      <c r="BJ66" s="95"/>
      <c r="BK66" s="4"/>
      <c r="BL66" s="4"/>
    </row>
    <row r="67" spans="1:32" ht="18.75" customHeight="1">
      <c r="A67" s="51"/>
      <c r="B67" s="96" t="s">
        <v>95</v>
      </c>
      <c r="C67" s="217">
        <v>5.17</v>
      </c>
      <c r="D67" s="218"/>
      <c r="E67" s="188">
        <v>240</v>
      </c>
      <c r="F67" s="249" t="s">
        <v>96</v>
      </c>
      <c r="G67" s="250"/>
      <c r="H67" s="190">
        <v>45</v>
      </c>
      <c r="I67" s="191"/>
      <c r="J67" s="192">
        <v>10</v>
      </c>
      <c r="K67" s="194"/>
      <c r="L67" s="210">
        <f>SUM(3600/H67)/$X$26</f>
        <v>2.6666666666666665</v>
      </c>
      <c r="M67" s="211"/>
      <c r="N67" s="210">
        <f>SUM(3600/J67)/$X$26</f>
        <v>12</v>
      </c>
      <c r="O67" s="211"/>
      <c r="P67" s="192" t="s">
        <v>133</v>
      </c>
      <c r="Q67" s="193"/>
      <c r="R67" s="193"/>
      <c r="S67" s="194"/>
      <c r="T67" s="192" t="s">
        <v>156</v>
      </c>
      <c r="U67" s="193"/>
      <c r="V67" s="193"/>
      <c r="W67" s="194"/>
      <c r="X67" s="181" t="s">
        <v>135</v>
      </c>
      <c r="Y67" s="177"/>
      <c r="Z67" s="177"/>
      <c r="AA67" s="177"/>
      <c r="AB67" s="177"/>
      <c r="AC67" s="177"/>
      <c r="AD67" s="177"/>
      <c r="AE67" s="178"/>
      <c r="AF67" s="114"/>
    </row>
    <row r="68" spans="1:32" ht="16.5" thickBot="1">
      <c r="A68" s="51"/>
      <c r="B68" s="102" t="s">
        <v>170</v>
      </c>
      <c r="C68" s="174"/>
      <c r="D68" s="175"/>
      <c r="E68" s="176"/>
      <c r="F68" s="224" t="s">
        <v>99</v>
      </c>
      <c r="G68" s="225"/>
      <c r="H68" s="182"/>
      <c r="I68" s="183"/>
      <c r="J68" s="195"/>
      <c r="K68" s="197"/>
      <c r="L68" s="172"/>
      <c r="M68" s="173"/>
      <c r="N68" s="212"/>
      <c r="O68" s="213"/>
      <c r="P68" s="195" t="s">
        <v>134</v>
      </c>
      <c r="Q68" s="196"/>
      <c r="R68" s="196"/>
      <c r="S68" s="197"/>
      <c r="T68" s="195"/>
      <c r="U68" s="196"/>
      <c r="V68" s="196"/>
      <c r="W68" s="197"/>
      <c r="X68" s="169"/>
      <c r="Y68" s="170"/>
      <c r="Z68" s="170"/>
      <c r="AA68" s="170"/>
      <c r="AB68" s="170"/>
      <c r="AC68" s="170"/>
      <c r="AD68" s="170"/>
      <c r="AE68" s="171"/>
      <c r="AF68" s="114"/>
    </row>
    <row r="69" spans="1:32" ht="15.75">
      <c r="A69" s="51"/>
      <c r="B69" s="96" t="s">
        <v>131</v>
      </c>
      <c r="C69" s="217">
        <v>0</v>
      </c>
      <c r="D69" s="218"/>
      <c r="E69" s="188">
        <v>240</v>
      </c>
      <c r="F69" s="219" t="s">
        <v>79</v>
      </c>
      <c r="G69" s="191"/>
      <c r="H69" s="190">
        <v>120</v>
      </c>
      <c r="I69" s="191"/>
      <c r="J69" s="192">
        <v>12</v>
      </c>
      <c r="K69" s="194"/>
      <c r="L69" s="210">
        <f>SUM(3600/H69)/$X$26</f>
        <v>1</v>
      </c>
      <c r="M69" s="211"/>
      <c r="N69" s="210">
        <f>SUM(3600/J69)/$X$26</f>
        <v>10</v>
      </c>
      <c r="O69" s="211"/>
      <c r="P69" s="192" t="s">
        <v>87</v>
      </c>
      <c r="Q69" s="193"/>
      <c r="R69" s="193"/>
      <c r="S69" s="194"/>
      <c r="T69" s="192" t="s">
        <v>156</v>
      </c>
      <c r="U69" s="193"/>
      <c r="V69" s="193"/>
      <c r="W69" s="194"/>
      <c r="X69" s="181"/>
      <c r="Y69" s="177"/>
      <c r="Z69" s="177"/>
      <c r="AA69" s="177"/>
      <c r="AB69" s="177"/>
      <c r="AC69" s="177"/>
      <c r="AD69" s="177"/>
      <c r="AE69" s="178"/>
      <c r="AF69" s="114"/>
    </row>
    <row r="70" spans="1:32" ht="16.5" thickBot="1">
      <c r="A70" s="51"/>
      <c r="B70" s="102" t="s">
        <v>170</v>
      </c>
      <c r="C70" s="174"/>
      <c r="D70" s="175"/>
      <c r="E70" s="176"/>
      <c r="F70" s="220"/>
      <c r="G70" s="221"/>
      <c r="H70" s="182"/>
      <c r="I70" s="183"/>
      <c r="J70" s="195"/>
      <c r="K70" s="197"/>
      <c r="L70" s="172"/>
      <c r="M70" s="173"/>
      <c r="N70" s="212"/>
      <c r="O70" s="213"/>
      <c r="P70" s="195"/>
      <c r="Q70" s="196"/>
      <c r="R70" s="196"/>
      <c r="S70" s="197"/>
      <c r="T70" s="195"/>
      <c r="U70" s="196"/>
      <c r="V70" s="196"/>
      <c r="W70" s="197"/>
      <c r="X70" s="169"/>
      <c r="Y70" s="170"/>
      <c r="Z70" s="170"/>
      <c r="AA70" s="170"/>
      <c r="AB70" s="170"/>
      <c r="AC70" s="170"/>
      <c r="AD70" s="170"/>
      <c r="AE70" s="171"/>
      <c r="AF70" s="114"/>
    </row>
    <row r="71" spans="1:32" ht="15.75" customHeight="1">
      <c r="A71" s="51"/>
      <c r="B71" s="96" t="s">
        <v>77</v>
      </c>
      <c r="C71" s="217">
        <v>24.2</v>
      </c>
      <c r="D71" s="218"/>
      <c r="E71" s="188">
        <v>240</v>
      </c>
      <c r="F71" s="210" t="s">
        <v>143</v>
      </c>
      <c r="G71" s="211"/>
      <c r="H71" s="190">
        <v>45</v>
      </c>
      <c r="I71" s="191"/>
      <c r="J71" s="192">
        <v>18</v>
      </c>
      <c r="K71" s="194"/>
      <c r="L71" s="210">
        <f>SUM(3600/H71)/$X$26</f>
        <v>2.6666666666666665</v>
      </c>
      <c r="M71" s="211"/>
      <c r="N71" s="210">
        <f>SUM(3600/J71)/$X$26</f>
        <v>6.666666666666667</v>
      </c>
      <c r="O71" s="211"/>
      <c r="P71" s="192" t="s">
        <v>146</v>
      </c>
      <c r="Q71" s="193"/>
      <c r="R71" s="193"/>
      <c r="S71" s="194"/>
      <c r="T71" s="192" t="s">
        <v>156</v>
      </c>
      <c r="U71" s="193"/>
      <c r="V71" s="193"/>
      <c r="W71" s="194"/>
      <c r="X71" s="181"/>
      <c r="Y71" s="177"/>
      <c r="Z71" s="177"/>
      <c r="AA71" s="177"/>
      <c r="AB71" s="177"/>
      <c r="AC71" s="177"/>
      <c r="AD71" s="177"/>
      <c r="AE71" s="178"/>
      <c r="AF71" s="114"/>
    </row>
    <row r="72" spans="1:32" ht="16.5" thickBot="1">
      <c r="A72" s="51"/>
      <c r="B72" s="94" t="s">
        <v>169</v>
      </c>
      <c r="C72" s="174"/>
      <c r="D72" s="175"/>
      <c r="E72" s="176"/>
      <c r="F72" s="212"/>
      <c r="G72" s="213"/>
      <c r="H72" s="182"/>
      <c r="I72" s="183"/>
      <c r="J72" s="195"/>
      <c r="K72" s="197"/>
      <c r="L72" s="212"/>
      <c r="M72" s="213"/>
      <c r="N72" s="212"/>
      <c r="O72" s="213"/>
      <c r="P72" s="195" t="s">
        <v>145</v>
      </c>
      <c r="Q72" s="196"/>
      <c r="R72" s="196"/>
      <c r="S72" s="197"/>
      <c r="T72" s="195"/>
      <c r="U72" s="196"/>
      <c r="V72" s="196"/>
      <c r="W72" s="197"/>
      <c r="X72" s="169"/>
      <c r="Y72" s="170"/>
      <c r="Z72" s="170"/>
      <c r="AA72" s="170"/>
      <c r="AB72" s="170"/>
      <c r="AC72" s="170"/>
      <c r="AD72" s="170"/>
      <c r="AE72" s="171"/>
      <c r="AF72" s="114"/>
    </row>
    <row r="73" spans="1:32" ht="16.5" customHeight="1" hidden="1" thickBot="1">
      <c r="A73" s="51"/>
      <c r="B73" s="96" t="s">
        <v>77</v>
      </c>
      <c r="C73" s="217"/>
      <c r="D73" s="218"/>
      <c r="E73" s="188">
        <v>45</v>
      </c>
      <c r="F73" s="249" t="s">
        <v>101</v>
      </c>
      <c r="G73" s="250"/>
      <c r="H73" s="190" t="s">
        <v>87</v>
      </c>
      <c r="I73" s="191"/>
      <c r="J73" s="226" t="s">
        <v>79</v>
      </c>
      <c r="K73" s="227"/>
      <c r="L73" s="210" t="e">
        <f>SUM(3600/H73)/$X$26</f>
        <v>#VALUE!</v>
      </c>
      <c r="M73" s="211"/>
      <c r="N73" s="210" t="e">
        <f>SUM(3600/J73)/$X$26</f>
        <v>#VALUE!</v>
      </c>
      <c r="O73" s="211"/>
      <c r="P73" s="192" t="s">
        <v>79</v>
      </c>
      <c r="Q73" s="193"/>
      <c r="R73" s="193"/>
      <c r="S73" s="194"/>
      <c r="T73" s="192"/>
      <c r="U73" s="193"/>
      <c r="V73" s="193"/>
      <c r="W73" s="194"/>
      <c r="X73" s="181"/>
      <c r="Y73" s="177"/>
      <c r="Z73" s="177"/>
      <c r="AA73" s="177"/>
      <c r="AB73" s="177"/>
      <c r="AC73" s="177"/>
      <c r="AD73" s="177"/>
      <c r="AE73" s="178"/>
      <c r="AF73" s="114"/>
    </row>
    <row r="74" spans="1:32" ht="16.5" customHeight="1" hidden="1" thickBot="1">
      <c r="A74" s="51"/>
      <c r="B74" s="94" t="s">
        <v>142</v>
      </c>
      <c r="C74" s="174"/>
      <c r="D74" s="175"/>
      <c r="E74" s="176"/>
      <c r="F74" s="224"/>
      <c r="G74" s="225"/>
      <c r="H74" s="182"/>
      <c r="I74" s="183"/>
      <c r="J74" s="228"/>
      <c r="K74" s="229"/>
      <c r="L74" s="212"/>
      <c r="M74" s="213"/>
      <c r="N74" s="212"/>
      <c r="O74" s="213"/>
      <c r="P74" s="195"/>
      <c r="Q74" s="196"/>
      <c r="R74" s="196"/>
      <c r="S74" s="197"/>
      <c r="T74" s="195"/>
      <c r="U74" s="196"/>
      <c r="V74" s="196"/>
      <c r="W74" s="197"/>
      <c r="X74" s="169"/>
      <c r="Y74" s="170"/>
      <c r="Z74" s="170"/>
      <c r="AA74" s="170"/>
      <c r="AB74" s="170"/>
      <c r="AC74" s="170"/>
      <c r="AD74" s="170"/>
      <c r="AE74" s="171"/>
      <c r="AF74" s="114"/>
    </row>
    <row r="75" spans="1:57" ht="18" customHeight="1">
      <c r="A75" s="51"/>
      <c r="B75" s="96" t="s">
        <v>93</v>
      </c>
      <c r="C75" s="217">
        <v>15.56</v>
      </c>
      <c r="D75" s="218"/>
      <c r="E75" s="188">
        <v>240</v>
      </c>
      <c r="F75" s="190" t="s">
        <v>153</v>
      </c>
      <c r="G75" s="191"/>
      <c r="H75" s="190">
        <v>45</v>
      </c>
      <c r="I75" s="191"/>
      <c r="J75" s="192">
        <v>14</v>
      </c>
      <c r="K75" s="194"/>
      <c r="L75" s="210">
        <f>SUM(3600/H75)/$X$26</f>
        <v>2.6666666666666665</v>
      </c>
      <c r="M75" s="211"/>
      <c r="N75" s="210">
        <f>SUM(3600/J75)/$X$26</f>
        <v>8.571428571428573</v>
      </c>
      <c r="O75" s="211"/>
      <c r="P75" s="192" t="s">
        <v>144</v>
      </c>
      <c r="Q75" s="193"/>
      <c r="R75" s="193"/>
      <c r="S75" s="194"/>
      <c r="T75" s="192" t="s">
        <v>156</v>
      </c>
      <c r="U75" s="193"/>
      <c r="V75" s="193"/>
      <c r="W75" s="194"/>
      <c r="X75" s="163"/>
      <c r="Y75" s="164"/>
      <c r="Z75" s="164"/>
      <c r="AA75" s="164"/>
      <c r="AB75" s="164"/>
      <c r="AC75" s="164"/>
      <c r="AD75" s="164"/>
      <c r="AE75" s="165"/>
      <c r="AF75" s="114"/>
      <c r="AI75" s="103"/>
      <c r="AJ75" s="103"/>
      <c r="AK75" s="103"/>
      <c r="BB75" s="103"/>
      <c r="BC75" s="103"/>
      <c r="BD75" s="103"/>
      <c r="BE75" s="103"/>
    </row>
    <row r="76" spans="1:32" ht="15.75" customHeight="1" thickBot="1">
      <c r="A76" s="161"/>
      <c r="B76" s="94" t="s">
        <v>171</v>
      </c>
      <c r="C76" s="186"/>
      <c r="D76" s="187"/>
      <c r="E76" s="189"/>
      <c r="F76" s="185" t="s">
        <v>154</v>
      </c>
      <c r="G76" s="184"/>
      <c r="H76" s="185"/>
      <c r="I76" s="184"/>
      <c r="J76" s="179"/>
      <c r="K76" s="180"/>
      <c r="L76" s="212"/>
      <c r="M76" s="213"/>
      <c r="N76" s="212"/>
      <c r="O76" s="213"/>
      <c r="P76" s="195" t="s">
        <v>155</v>
      </c>
      <c r="Q76" s="196"/>
      <c r="R76" s="196"/>
      <c r="S76" s="197"/>
      <c r="T76" s="195"/>
      <c r="U76" s="196"/>
      <c r="V76" s="196"/>
      <c r="W76" s="197"/>
      <c r="X76" s="166"/>
      <c r="Y76" s="167"/>
      <c r="Z76" s="167"/>
      <c r="AA76" s="167"/>
      <c r="AB76" s="167"/>
      <c r="AC76" s="167"/>
      <c r="AD76" s="167"/>
      <c r="AE76" s="168"/>
      <c r="AF76" s="114"/>
    </row>
    <row r="77" spans="1:32" ht="15.75" customHeight="1">
      <c r="A77" s="157"/>
      <c r="B77" s="158" t="s">
        <v>91</v>
      </c>
      <c r="C77" s="217">
        <v>19.43</v>
      </c>
      <c r="D77" s="218"/>
      <c r="E77" s="188">
        <v>240</v>
      </c>
      <c r="F77" s="190" t="s">
        <v>152</v>
      </c>
      <c r="G77" s="191"/>
      <c r="H77" s="190">
        <v>45</v>
      </c>
      <c r="I77" s="191"/>
      <c r="J77" s="192">
        <v>14</v>
      </c>
      <c r="K77" s="194"/>
      <c r="L77" s="210">
        <f>SUM(3600/H77)/$X$26</f>
        <v>2.6666666666666665</v>
      </c>
      <c r="M77" s="211"/>
      <c r="N77" s="210">
        <f>SUM(3600/J77)/$X$26</f>
        <v>8.571428571428573</v>
      </c>
      <c r="O77" s="211"/>
      <c r="P77" s="214" t="s">
        <v>147</v>
      </c>
      <c r="Q77" s="215"/>
      <c r="R77" s="215"/>
      <c r="S77" s="216"/>
      <c r="T77" s="192" t="s">
        <v>157</v>
      </c>
      <c r="U77" s="193"/>
      <c r="V77" s="193"/>
      <c r="W77" s="194"/>
      <c r="X77" s="198"/>
      <c r="Y77" s="199"/>
      <c r="Z77" s="199"/>
      <c r="AA77" s="199"/>
      <c r="AB77" s="199"/>
      <c r="AC77" s="199"/>
      <c r="AD77" s="199"/>
      <c r="AE77" s="200"/>
      <c r="AF77" s="114"/>
    </row>
    <row r="78" spans="1:32" ht="15.75" customHeight="1" thickBot="1">
      <c r="A78" s="157"/>
      <c r="B78" s="159" t="s">
        <v>171</v>
      </c>
      <c r="C78" s="186"/>
      <c r="D78" s="187"/>
      <c r="E78" s="189"/>
      <c r="F78" s="182"/>
      <c r="G78" s="183"/>
      <c r="H78" s="185"/>
      <c r="I78" s="184"/>
      <c r="J78" s="179"/>
      <c r="K78" s="180"/>
      <c r="L78" s="212"/>
      <c r="M78" s="213"/>
      <c r="N78" s="212"/>
      <c r="O78" s="213"/>
      <c r="P78" s="195" t="s">
        <v>148</v>
      </c>
      <c r="Q78" s="196"/>
      <c r="R78" s="196"/>
      <c r="S78" s="197"/>
      <c r="T78" s="195"/>
      <c r="U78" s="196"/>
      <c r="V78" s="196"/>
      <c r="W78" s="197"/>
      <c r="X78" s="201"/>
      <c r="Y78" s="202"/>
      <c r="Z78" s="202"/>
      <c r="AA78" s="202"/>
      <c r="AB78" s="202"/>
      <c r="AC78" s="202"/>
      <c r="AD78" s="202"/>
      <c r="AE78" s="203"/>
      <c r="AF78" s="114"/>
    </row>
    <row r="79" spans="1:32" ht="15.75" customHeight="1">
      <c r="A79" s="157"/>
      <c r="B79" s="158" t="s">
        <v>92</v>
      </c>
      <c r="C79" s="217">
        <v>31.02</v>
      </c>
      <c r="D79" s="218"/>
      <c r="E79" s="188">
        <v>240</v>
      </c>
      <c r="F79" s="190" t="s">
        <v>33</v>
      </c>
      <c r="G79" s="191"/>
      <c r="H79" s="190" t="s">
        <v>33</v>
      </c>
      <c r="I79" s="191"/>
      <c r="J79" s="192">
        <v>20</v>
      </c>
      <c r="K79" s="194"/>
      <c r="L79" s="210" t="s">
        <v>33</v>
      </c>
      <c r="M79" s="211"/>
      <c r="N79" s="210">
        <f>SUM(3600/J79)/$X$26</f>
        <v>6</v>
      </c>
      <c r="O79" s="211"/>
      <c r="P79" s="214" t="s">
        <v>149</v>
      </c>
      <c r="Q79" s="215"/>
      <c r="R79" s="215"/>
      <c r="S79" s="216"/>
      <c r="T79" s="192" t="s">
        <v>158</v>
      </c>
      <c r="U79" s="193"/>
      <c r="V79" s="193"/>
      <c r="W79" s="194"/>
      <c r="X79" s="204" t="s">
        <v>163</v>
      </c>
      <c r="Y79" s="205"/>
      <c r="Z79" s="205"/>
      <c r="AA79" s="205"/>
      <c r="AB79" s="205"/>
      <c r="AC79" s="205"/>
      <c r="AD79" s="205"/>
      <c r="AE79" s="206"/>
      <c r="AF79" s="114"/>
    </row>
    <row r="80" spans="1:32" ht="15.75" customHeight="1" thickBot="1">
      <c r="A80" s="157"/>
      <c r="B80" s="159" t="s">
        <v>164</v>
      </c>
      <c r="C80" s="186"/>
      <c r="D80" s="187"/>
      <c r="E80" s="189"/>
      <c r="F80" s="182"/>
      <c r="G80" s="183"/>
      <c r="H80" s="185"/>
      <c r="I80" s="184"/>
      <c r="J80" s="179"/>
      <c r="K80" s="180"/>
      <c r="L80" s="212"/>
      <c r="M80" s="213"/>
      <c r="N80" s="212"/>
      <c r="O80" s="213"/>
      <c r="P80" s="195" t="s">
        <v>150</v>
      </c>
      <c r="Q80" s="196"/>
      <c r="R80" s="196"/>
      <c r="S80" s="197"/>
      <c r="T80" s="195"/>
      <c r="U80" s="196"/>
      <c r="V80" s="196"/>
      <c r="W80" s="197"/>
      <c r="X80" s="207"/>
      <c r="Y80" s="208"/>
      <c r="Z80" s="208"/>
      <c r="AA80" s="208"/>
      <c r="AB80" s="208"/>
      <c r="AC80" s="208"/>
      <c r="AD80" s="208"/>
      <c r="AE80" s="209"/>
      <c r="AF80" s="114"/>
    </row>
    <row r="81" spans="1:32" ht="12.75" customHeight="1">
      <c r="A81" s="162"/>
      <c r="B81" s="230" t="s">
        <v>103</v>
      </c>
      <c r="C81" s="232" t="s">
        <v>129</v>
      </c>
      <c r="D81" s="233"/>
      <c r="E81" s="233"/>
      <c r="F81" s="233"/>
      <c r="G81" s="233"/>
      <c r="H81" s="233"/>
      <c r="I81" s="233"/>
      <c r="J81" s="233"/>
      <c r="K81" s="233"/>
      <c r="L81" s="104"/>
      <c r="M81" s="105"/>
      <c r="N81" s="236" t="s">
        <v>104</v>
      </c>
      <c r="O81" s="236"/>
      <c r="P81" s="236"/>
      <c r="Q81" s="236"/>
      <c r="R81" s="236"/>
      <c r="S81" s="236"/>
      <c r="T81" s="236"/>
      <c r="U81" s="238" t="s">
        <v>168</v>
      </c>
      <c r="V81" s="239"/>
      <c r="W81" s="239"/>
      <c r="X81" s="239"/>
      <c r="Y81" s="239"/>
      <c r="Z81" s="239"/>
      <c r="AA81" s="239"/>
      <c r="AB81" s="239"/>
      <c r="AC81" s="239"/>
      <c r="AD81" s="239"/>
      <c r="AE81" s="240"/>
      <c r="AF81" s="114"/>
    </row>
    <row r="82" spans="1:32" ht="18.75" customHeight="1" thickBot="1">
      <c r="A82" s="160"/>
      <c r="B82" s="231"/>
      <c r="C82" s="234"/>
      <c r="D82" s="235"/>
      <c r="E82" s="235"/>
      <c r="F82" s="235"/>
      <c r="G82" s="235"/>
      <c r="H82" s="235"/>
      <c r="I82" s="235"/>
      <c r="J82" s="235"/>
      <c r="K82" s="235"/>
      <c r="L82" s="106"/>
      <c r="M82" s="107"/>
      <c r="N82" s="237"/>
      <c r="O82" s="237"/>
      <c r="P82" s="237"/>
      <c r="Q82" s="237"/>
      <c r="R82" s="237"/>
      <c r="S82" s="237"/>
      <c r="T82" s="237"/>
      <c r="U82" s="241"/>
      <c r="V82" s="242"/>
      <c r="W82" s="242"/>
      <c r="X82" s="242"/>
      <c r="Y82" s="242"/>
      <c r="Z82" s="242"/>
      <c r="AA82" s="242"/>
      <c r="AB82" s="242"/>
      <c r="AC82" s="242"/>
      <c r="AD82" s="242"/>
      <c r="AE82" s="243"/>
      <c r="AF82" s="114"/>
    </row>
    <row r="83" spans="2:31" s="109" customFormat="1" ht="15.75">
      <c r="B83" s="103"/>
      <c r="C83"/>
      <c r="D83"/>
      <c r="E83"/>
      <c r="F83"/>
      <c r="G83"/>
      <c r="H83"/>
      <c r="I83"/>
      <c r="J83"/>
      <c r="K83"/>
      <c r="L83"/>
      <c r="M83"/>
      <c r="N83" s="108"/>
      <c r="O83" s="108"/>
      <c r="P83" s="108"/>
      <c r="Q83" s="108"/>
      <c r="R83" s="108"/>
      <c r="S83" s="108"/>
      <c r="T83" s="10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3:31" s="109" customFormat="1" ht="15.75">
      <c r="C84"/>
      <c r="D84"/>
      <c r="E84"/>
      <c r="F84"/>
      <c r="G84"/>
      <c r="H84"/>
      <c r="I84"/>
      <c r="J84"/>
      <c r="K84"/>
      <c r="L84"/>
      <c r="M84"/>
      <c r="N84" s="108"/>
      <c r="O84" s="108"/>
      <c r="P84" s="108"/>
      <c r="Q84" s="108"/>
      <c r="R84" s="108"/>
      <c r="S84" s="108"/>
      <c r="T84" s="10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="109" customFormat="1" ht="12.75">
      <c r="B85" s="110" t="s">
        <v>89</v>
      </c>
    </row>
    <row r="86" spans="2:13" s="109" customFormat="1" ht="12.75">
      <c r="B86" s="110" t="s">
        <v>102</v>
      </c>
      <c r="M86" s="109" t="s">
        <v>82</v>
      </c>
    </row>
    <row r="87" spans="2:7" s="109" customFormat="1" ht="12.75">
      <c r="B87" s="109" t="s">
        <v>105</v>
      </c>
      <c r="G87" s="109" t="s">
        <v>82</v>
      </c>
    </row>
    <row r="88" spans="2:12" s="109" customFormat="1" ht="12.75">
      <c r="B88" s="110" t="s">
        <v>92</v>
      </c>
      <c r="D88" s="109" t="s">
        <v>82</v>
      </c>
      <c r="L88" s="109" t="s">
        <v>82</v>
      </c>
    </row>
    <row r="89" spans="2:5" s="109" customFormat="1" ht="12.75">
      <c r="B89" s="110" t="s">
        <v>94</v>
      </c>
      <c r="E89" s="109" t="s">
        <v>82</v>
      </c>
    </row>
    <row r="90" spans="2:18" s="109" customFormat="1" ht="12.75">
      <c r="B90" s="110" t="s">
        <v>93</v>
      </c>
      <c r="R90" s="109" t="s">
        <v>82</v>
      </c>
    </row>
    <row r="91" spans="2:12" s="109" customFormat="1" ht="12.75">
      <c r="B91" s="110" t="s">
        <v>106</v>
      </c>
      <c r="D91" s="109" t="s">
        <v>82</v>
      </c>
      <c r="K91" s="109" t="s">
        <v>82</v>
      </c>
      <c r="L91" s="109" t="s">
        <v>82</v>
      </c>
    </row>
    <row r="92" s="109" customFormat="1" ht="12.75">
      <c r="B92" s="110" t="s">
        <v>107</v>
      </c>
    </row>
    <row r="93" spans="2:34" s="109" customFormat="1" ht="18">
      <c r="B93" s="110" t="s">
        <v>108</v>
      </c>
      <c r="AF93" s="111" t="s">
        <v>82</v>
      </c>
      <c r="AG93" s="111"/>
      <c r="AH93" s="111"/>
    </row>
    <row r="94" s="109" customFormat="1" ht="12.75">
      <c r="B94" s="110" t="s">
        <v>109</v>
      </c>
    </row>
    <row r="95" s="109" customFormat="1" ht="12.75">
      <c r="B95" s="110" t="s">
        <v>100</v>
      </c>
    </row>
    <row r="96" s="109" customFormat="1" ht="14.25" customHeight="1">
      <c r="B96" s="110" t="s">
        <v>110</v>
      </c>
    </row>
    <row r="97" s="109" customFormat="1" ht="12.75">
      <c r="B97" s="110" t="s">
        <v>111</v>
      </c>
    </row>
    <row r="98" s="109" customFormat="1" ht="12.75">
      <c r="B98" s="110" t="s">
        <v>112</v>
      </c>
    </row>
    <row r="99" s="109" customFormat="1" ht="12.75">
      <c r="B99" s="110" t="s">
        <v>113</v>
      </c>
    </row>
    <row r="100" s="109" customFormat="1" ht="12.75">
      <c r="B100" s="110" t="s">
        <v>91</v>
      </c>
    </row>
    <row r="101" s="109" customFormat="1" ht="12.75">
      <c r="B101" s="110" t="s">
        <v>88</v>
      </c>
    </row>
    <row r="102" s="109" customFormat="1" ht="12.75">
      <c r="B102" s="110" t="s">
        <v>114</v>
      </c>
    </row>
    <row r="103" s="109" customFormat="1" ht="12.75">
      <c r="B103" s="110" t="s">
        <v>84</v>
      </c>
    </row>
    <row r="104" s="109" customFormat="1" ht="12.75">
      <c r="B104" s="110" t="s">
        <v>95</v>
      </c>
    </row>
    <row r="105" s="109" customFormat="1" ht="12.75">
      <c r="B105" s="109" t="s">
        <v>115</v>
      </c>
    </row>
    <row r="106" s="109" customFormat="1" ht="12.75">
      <c r="B106" s="110" t="s">
        <v>77</v>
      </c>
    </row>
    <row r="107" s="109" customFormat="1" ht="12.75">
      <c r="B107" s="110" t="s">
        <v>85</v>
      </c>
    </row>
    <row r="108" s="109" customFormat="1" ht="12.75">
      <c r="B108" s="110" t="s">
        <v>131</v>
      </c>
    </row>
    <row r="109" s="109" customFormat="1" ht="12.75"/>
    <row r="110" s="109" customFormat="1" ht="12.75">
      <c r="B110" s="112"/>
    </row>
    <row r="111" s="109" customFormat="1" ht="12.75">
      <c r="B111" s="112"/>
    </row>
    <row r="112" s="109" customFormat="1" ht="12.75"/>
    <row r="113" s="109" customFormat="1" ht="12.75"/>
    <row r="114" s="109" customFormat="1" ht="12.75"/>
    <row r="115" s="109" customFormat="1" ht="12.75"/>
    <row r="116" s="109" customFormat="1" ht="12.75"/>
    <row r="117" s="109" customFormat="1" ht="12.75"/>
    <row r="118" s="109" customFormat="1" ht="12.75"/>
    <row r="119" s="109" customFormat="1" ht="12.75"/>
    <row r="120" s="109" customFormat="1" ht="12.75"/>
    <row r="121" s="109" customFormat="1" ht="12.75"/>
    <row r="122" spans="2:31" ht="12.75"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</row>
    <row r="123" spans="2:31" ht="12.75"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</row>
  </sheetData>
  <mergeCells count="352">
    <mergeCell ref="J59:K60"/>
    <mergeCell ref="H59:I60"/>
    <mergeCell ref="X53:AE54"/>
    <mergeCell ref="X59:AE60"/>
    <mergeCell ref="J53:K54"/>
    <mergeCell ref="N55:O56"/>
    <mergeCell ref="C49:D50"/>
    <mergeCell ref="C48:D48"/>
    <mergeCell ref="C51:D52"/>
    <mergeCell ref="E49:E50"/>
    <mergeCell ref="C59:D60"/>
    <mergeCell ref="E59:E60"/>
    <mergeCell ref="F59:G60"/>
    <mergeCell ref="F57:G58"/>
    <mergeCell ref="C57:D58"/>
    <mergeCell ref="E57:E58"/>
    <mergeCell ref="C53:D54"/>
    <mergeCell ref="C61:D62"/>
    <mergeCell ref="H51:I52"/>
    <mergeCell ref="H57:I58"/>
    <mergeCell ref="E55:E56"/>
    <mergeCell ref="H55:I56"/>
    <mergeCell ref="F61:G62"/>
    <mergeCell ref="E51:E52"/>
    <mergeCell ref="E53:E54"/>
    <mergeCell ref="C55:D56"/>
    <mergeCell ref="C65:D66"/>
    <mergeCell ref="F48:G48"/>
    <mergeCell ref="N57:O58"/>
    <mergeCell ref="L61:M62"/>
    <mergeCell ref="N61:O62"/>
    <mergeCell ref="L63:M64"/>
    <mergeCell ref="N63:O64"/>
    <mergeCell ref="L65:M66"/>
    <mergeCell ref="C63:D64"/>
    <mergeCell ref="F53:G54"/>
    <mergeCell ref="AT40:AX40"/>
    <mergeCell ref="BF40:BF43"/>
    <mergeCell ref="BK46:BL47"/>
    <mergeCell ref="BK61:BL62"/>
    <mergeCell ref="BK48:BL48"/>
    <mergeCell ref="BK51:BL52"/>
    <mergeCell ref="BK55:BL56"/>
    <mergeCell ref="BK57:BL58"/>
    <mergeCell ref="BK25:BL25"/>
    <mergeCell ref="BK26:BL26"/>
    <mergeCell ref="BK27:BL27"/>
    <mergeCell ref="C26:G26"/>
    <mergeCell ref="C27:G27"/>
    <mergeCell ref="M26:Q26"/>
    <mergeCell ref="M27:Q27"/>
    <mergeCell ref="X26:AB26"/>
    <mergeCell ref="H27:L27"/>
    <mergeCell ref="X27:AB27"/>
    <mergeCell ref="C15:G15"/>
    <mergeCell ref="C16:G16"/>
    <mergeCell ref="H16:L16"/>
    <mergeCell ref="BB7:BK7"/>
    <mergeCell ref="BF8:BK8"/>
    <mergeCell ref="BF9:BK9"/>
    <mergeCell ref="BK11:BL11"/>
    <mergeCell ref="R9:W9"/>
    <mergeCell ref="R10:W10"/>
    <mergeCell ref="X9:AB9"/>
    <mergeCell ref="C17:G17"/>
    <mergeCell ref="C18:G18"/>
    <mergeCell ref="H17:L17"/>
    <mergeCell ref="H18:L18"/>
    <mergeCell ref="X23:AB23"/>
    <mergeCell ref="X24:AB24"/>
    <mergeCell ref="M18:Q18"/>
    <mergeCell ref="R17:W17"/>
    <mergeCell ref="R18:W18"/>
    <mergeCell ref="M17:Q17"/>
    <mergeCell ref="X17:AB17"/>
    <mergeCell ref="X18:AB18"/>
    <mergeCell ref="C46:D47"/>
    <mergeCell ref="M22:Q22"/>
    <mergeCell ref="X19:AB19"/>
    <mergeCell ref="H23:L23"/>
    <mergeCell ref="H24:L24"/>
    <mergeCell ref="C21:AB21"/>
    <mergeCell ref="R22:W22"/>
    <mergeCell ref="R23:W23"/>
    <mergeCell ref="R24:W24"/>
    <mergeCell ref="C22:G22"/>
    <mergeCell ref="B42:B43"/>
    <mergeCell ref="F42:G43"/>
    <mergeCell ref="R19:W19"/>
    <mergeCell ref="C42:D43"/>
    <mergeCell ref="H26:L26"/>
    <mergeCell ref="C28:G28"/>
    <mergeCell ref="M28:Q28"/>
    <mergeCell ref="T42:W43"/>
    <mergeCell ref="C19:Q19"/>
    <mergeCell ref="C23:G23"/>
    <mergeCell ref="F46:G47"/>
    <mergeCell ref="J46:K47"/>
    <mergeCell ref="J48:K48"/>
    <mergeCell ref="E46:E47"/>
    <mergeCell ref="X71:AE72"/>
    <mergeCell ref="H46:I47"/>
    <mergeCell ref="J57:K58"/>
    <mergeCell ref="J61:K62"/>
    <mergeCell ref="J63:K64"/>
    <mergeCell ref="J55:K56"/>
    <mergeCell ref="H61:I62"/>
    <mergeCell ref="L59:M60"/>
    <mergeCell ref="X55:AE56"/>
    <mergeCell ref="H48:I48"/>
    <mergeCell ref="X48:AE48"/>
    <mergeCell ref="X51:AE52"/>
    <mergeCell ref="V57:W57"/>
    <mergeCell ref="T53:W54"/>
    <mergeCell ref="V49:W49"/>
    <mergeCell ref="V55:W55"/>
    <mergeCell ref="T49:U49"/>
    <mergeCell ref="T56:W56"/>
    <mergeCell ref="T55:U55"/>
    <mergeCell ref="P61:S61"/>
    <mergeCell ref="P62:S62"/>
    <mergeCell ref="T66:W66"/>
    <mergeCell ref="T58:W58"/>
    <mergeCell ref="P63:S63"/>
    <mergeCell ref="P64:S64"/>
    <mergeCell ref="X61:AE62"/>
    <mergeCell ref="X57:AE58"/>
    <mergeCell ref="V65:W65"/>
    <mergeCell ref="T65:U65"/>
    <mergeCell ref="T62:W62"/>
    <mergeCell ref="T61:U61"/>
    <mergeCell ref="V59:W59"/>
    <mergeCell ref="V61:W61"/>
    <mergeCell ref="E65:E66"/>
    <mergeCell ref="E63:E64"/>
    <mergeCell ref="E61:E62"/>
    <mergeCell ref="T48:W48"/>
    <mergeCell ref="P57:S57"/>
    <mergeCell ref="T57:U57"/>
    <mergeCell ref="T51:W52"/>
    <mergeCell ref="P66:S66"/>
    <mergeCell ref="T50:W50"/>
    <mergeCell ref="H53:I54"/>
    <mergeCell ref="L71:M72"/>
    <mergeCell ref="X73:AE74"/>
    <mergeCell ref="F74:G74"/>
    <mergeCell ref="F73:G73"/>
    <mergeCell ref="H73:I74"/>
    <mergeCell ref="J73:K74"/>
    <mergeCell ref="T73:W74"/>
    <mergeCell ref="P73:S74"/>
    <mergeCell ref="N73:O74"/>
    <mergeCell ref="L73:M74"/>
    <mergeCell ref="C71:D72"/>
    <mergeCell ref="C73:D74"/>
    <mergeCell ref="F71:G72"/>
    <mergeCell ref="E71:E72"/>
    <mergeCell ref="E73:E74"/>
    <mergeCell ref="H6:L6"/>
    <mergeCell ref="H7:L7"/>
    <mergeCell ref="H8:L8"/>
    <mergeCell ref="H9:L9"/>
    <mergeCell ref="C6:G6"/>
    <mergeCell ref="C7:G7"/>
    <mergeCell ref="C8:G8"/>
    <mergeCell ref="C9:G9"/>
    <mergeCell ref="X6:AB6"/>
    <mergeCell ref="X7:AB7"/>
    <mergeCell ref="X8:AB8"/>
    <mergeCell ref="M6:Q6"/>
    <mergeCell ref="M7:Q7"/>
    <mergeCell ref="M8:Q8"/>
    <mergeCell ref="C2:G2"/>
    <mergeCell ref="C3:G3"/>
    <mergeCell ref="H2:L2"/>
    <mergeCell ref="H3:L3"/>
    <mergeCell ref="C11:G11"/>
    <mergeCell ref="H11:L11"/>
    <mergeCell ref="R11:W11"/>
    <mergeCell ref="X10:AB10"/>
    <mergeCell ref="M10:Q10"/>
    <mergeCell ref="C10:G10"/>
    <mergeCell ref="H10:L10"/>
    <mergeCell ref="M11:Q11"/>
    <mergeCell ref="X11:AB11"/>
    <mergeCell ref="C14:G14"/>
    <mergeCell ref="M16:Q16"/>
    <mergeCell ref="R13:W13"/>
    <mergeCell ref="R14:W14"/>
    <mergeCell ref="C13:G13"/>
    <mergeCell ref="R15:W15"/>
    <mergeCell ref="R16:W16"/>
    <mergeCell ref="H13:L13"/>
    <mergeCell ref="H14:L14"/>
    <mergeCell ref="H15:L15"/>
    <mergeCell ref="M14:Q14"/>
    <mergeCell ref="M15:Q15"/>
    <mergeCell ref="R2:W2"/>
    <mergeCell ref="R3:W3"/>
    <mergeCell ref="M2:Q2"/>
    <mergeCell ref="M3:Q3"/>
    <mergeCell ref="R6:W6"/>
    <mergeCell ref="R7:W7"/>
    <mergeCell ref="R8:W8"/>
    <mergeCell ref="M9:Q9"/>
    <mergeCell ref="C24:G24"/>
    <mergeCell ref="H22:L22"/>
    <mergeCell ref="X13:AB13"/>
    <mergeCell ref="X14:AB14"/>
    <mergeCell ref="X15:AB15"/>
    <mergeCell ref="M24:Q24"/>
    <mergeCell ref="M23:Q23"/>
    <mergeCell ref="X22:AB22"/>
    <mergeCell ref="X16:AB16"/>
    <mergeCell ref="M13:Q13"/>
    <mergeCell ref="P48:S48"/>
    <mergeCell ref="P43:S43"/>
    <mergeCell ref="L48:M48"/>
    <mergeCell ref="N48:O48"/>
    <mergeCell ref="L46:M47"/>
    <mergeCell ref="E42:E43"/>
    <mergeCell ref="N46:O47"/>
    <mergeCell ref="L57:M58"/>
    <mergeCell ref="L51:M52"/>
    <mergeCell ref="N51:O52"/>
    <mergeCell ref="J43:K43"/>
    <mergeCell ref="L53:M54"/>
    <mergeCell ref="J51:K52"/>
    <mergeCell ref="N53:O54"/>
    <mergeCell ref="L55:M56"/>
    <mergeCell ref="C29:G29"/>
    <mergeCell ref="B34:AB34"/>
    <mergeCell ref="B39:AE40"/>
    <mergeCell ref="B31:AE33"/>
    <mergeCell ref="B35:AE37"/>
    <mergeCell ref="X42:AE43"/>
    <mergeCell ref="R26:W26"/>
    <mergeCell ref="H28:L28"/>
    <mergeCell ref="H29:L29"/>
    <mergeCell ref="R27:W27"/>
    <mergeCell ref="R28:W28"/>
    <mergeCell ref="R29:W29"/>
    <mergeCell ref="H42:K42"/>
    <mergeCell ref="H43:I43"/>
    <mergeCell ref="N43:O43"/>
    <mergeCell ref="T46:U46"/>
    <mergeCell ref="V46:W46"/>
    <mergeCell ref="T47:W47"/>
    <mergeCell ref="P47:S47"/>
    <mergeCell ref="P46:S46"/>
    <mergeCell ref="N49:O50"/>
    <mergeCell ref="N71:O72"/>
    <mergeCell ref="X28:AB28"/>
    <mergeCell ref="X29:AB29"/>
    <mergeCell ref="M29:Q29"/>
    <mergeCell ref="P42:S42"/>
    <mergeCell ref="X46:AE47"/>
    <mergeCell ref="L42:O42"/>
    <mergeCell ref="L43:M43"/>
    <mergeCell ref="P49:S49"/>
    <mergeCell ref="P51:S52"/>
    <mergeCell ref="P58:S58"/>
    <mergeCell ref="P53:S54"/>
    <mergeCell ref="P55:S56"/>
    <mergeCell ref="P50:S50"/>
    <mergeCell ref="E67:E68"/>
    <mergeCell ref="F67:G67"/>
    <mergeCell ref="H67:I68"/>
    <mergeCell ref="F68:G68"/>
    <mergeCell ref="F63:G64"/>
    <mergeCell ref="F65:G65"/>
    <mergeCell ref="J67:K68"/>
    <mergeCell ref="H63:I64"/>
    <mergeCell ref="F51:G52"/>
    <mergeCell ref="P69:S70"/>
    <mergeCell ref="T71:W72"/>
    <mergeCell ref="U81:AE82"/>
    <mergeCell ref="N59:O60"/>
    <mergeCell ref="P65:S65"/>
    <mergeCell ref="P60:S60"/>
    <mergeCell ref="N65:O66"/>
    <mergeCell ref="P59:S59"/>
    <mergeCell ref="T60:W60"/>
    <mergeCell ref="T59:U59"/>
    <mergeCell ref="B81:B82"/>
    <mergeCell ref="C81:K82"/>
    <mergeCell ref="N81:T82"/>
    <mergeCell ref="C75:D76"/>
    <mergeCell ref="H75:I76"/>
    <mergeCell ref="J75:K76"/>
    <mergeCell ref="N75:O76"/>
    <mergeCell ref="E75:E76"/>
    <mergeCell ref="N77:O78"/>
    <mergeCell ref="F75:G75"/>
    <mergeCell ref="J71:K72"/>
    <mergeCell ref="H65:I66"/>
    <mergeCell ref="F66:G66"/>
    <mergeCell ref="J65:K66"/>
    <mergeCell ref="H71:I72"/>
    <mergeCell ref="F55:G56"/>
    <mergeCell ref="J49:K50"/>
    <mergeCell ref="L49:M50"/>
    <mergeCell ref="F50:G50"/>
    <mergeCell ref="F49:G49"/>
    <mergeCell ref="H49:I50"/>
    <mergeCell ref="L67:M68"/>
    <mergeCell ref="N69:O70"/>
    <mergeCell ref="C69:D70"/>
    <mergeCell ref="E69:E70"/>
    <mergeCell ref="F69:G70"/>
    <mergeCell ref="H69:I70"/>
    <mergeCell ref="J69:K70"/>
    <mergeCell ref="L69:M70"/>
    <mergeCell ref="C67:D68"/>
    <mergeCell ref="N67:O68"/>
    <mergeCell ref="P68:S68"/>
    <mergeCell ref="T67:W68"/>
    <mergeCell ref="T63:W64"/>
    <mergeCell ref="P67:S67"/>
    <mergeCell ref="T69:W70"/>
    <mergeCell ref="X69:AE70"/>
    <mergeCell ref="X63:AE64"/>
    <mergeCell ref="X65:AE66"/>
    <mergeCell ref="X67:AE68"/>
    <mergeCell ref="F76:G76"/>
    <mergeCell ref="C77:D78"/>
    <mergeCell ref="E77:E78"/>
    <mergeCell ref="L75:M76"/>
    <mergeCell ref="F77:G78"/>
    <mergeCell ref="J77:K78"/>
    <mergeCell ref="L77:M78"/>
    <mergeCell ref="H77:I78"/>
    <mergeCell ref="T75:W76"/>
    <mergeCell ref="T77:W78"/>
    <mergeCell ref="P71:S71"/>
    <mergeCell ref="P72:S72"/>
    <mergeCell ref="P77:S77"/>
    <mergeCell ref="P78:S78"/>
    <mergeCell ref="P75:S75"/>
    <mergeCell ref="P76:S76"/>
    <mergeCell ref="N79:O80"/>
    <mergeCell ref="P79:S79"/>
    <mergeCell ref="C79:D80"/>
    <mergeCell ref="E79:E80"/>
    <mergeCell ref="H79:I80"/>
    <mergeCell ref="F79:G80"/>
    <mergeCell ref="J79:K80"/>
    <mergeCell ref="L79:M80"/>
    <mergeCell ref="T79:W80"/>
    <mergeCell ref="P80:S80"/>
    <mergeCell ref="X77:AE78"/>
    <mergeCell ref="X79:AE80"/>
  </mergeCells>
  <dataValidations count="1">
    <dataValidation type="list" allowBlank="1" showInputMessage="1" showErrorMessage="1" sqref="B53 B77 B46 B59 B69 B67 B65 B63 B61 B57 B71 B55 B49 B73 B75 B79">
      <formula1>$B$84:$B$108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Halliburton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Angus Oraekwuotu</dc:creator>
  <cp:keywords/>
  <dc:description/>
  <cp:lastModifiedBy>sperry</cp:lastModifiedBy>
  <cp:lastPrinted>2008-09-17T00:03:43Z</cp:lastPrinted>
  <dcterms:created xsi:type="dcterms:W3CDTF">2008-07-11T01:34:04Z</dcterms:created>
  <dcterms:modified xsi:type="dcterms:W3CDTF">2009-11-13T16:03:28Z</dcterms:modified>
  <cp:category/>
  <cp:version/>
  <cp:contentType/>
  <cp:contentStatus/>
</cp:coreProperties>
</file>